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istrator\Downloads\"/>
    </mc:Choice>
  </mc:AlternateContent>
  <bookViews>
    <workbookView xWindow="0" yWindow="0" windowWidth="20490" windowHeight="7905" firstSheet="2" activeTab="2"/>
  </bookViews>
  <sheets>
    <sheet name="Sheet1" sheetId="53" state="hidden" r:id="rId1"/>
    <sheet name="Instructions" sheetId="57" state="hidden" r:id="rId2"/>
    <sheet name="Workbook overview" sheetId="66" r:id="rId3"/>
    <sheet name="AOAR1819" sheetId="44" r:id="rId4"/>
    <sheet name="Table 1a AOAR 2018-19" sheetId="58" r:id="rId5"/>
    <sheet name="Table 1b AOAR 2018-19" sheetId="59" r:id="rId6"/>
    <sheet name="Attainment1718" sheetId="38" r:id="rId7"/>
    <sheet name="Table 2a Attainment 2017-18" sheetId="60" r:id="rId8"/>
    <sheet name="Table 2b Attainment 2017-18" sheetId="61" r:id="rId9"/>
    <sheet name="Rounding and suppression" sheetId="55" r:id="rId10"/>
    <sheet name="SignOff Sheet" sheetId="51" state="hidden" r:id="rId11"/>
  </sheets>
  <definedNames>
    <definedName name="AOAR1a_datavars">AOAR1819!$D$31:$G$31</definedName>
    <definedName name="AOAR1a_rowtags">AOAR1819!$Z$9:$AB$29</definedName>
    <definedName name="AOAR1a_rowvars">AOAR1819!$Z$8:$AB$8</definedName>
    <definedName name="AOAR1aAcc_datacols">'Table 1a AOAR 2018-19'!$D$29:$G$29</definedName>
    <definedName name="AOAR1aAcc_rowtags">'Table 1a AOAR 2018-19'!$I$7:$K$27</definedName>
    <definedName name="AOAR1aAcc_rowvars">'Table 1a AOAR 2018-19'!$I$6:$K$6</definedName>
    <definedName name="AOAR1b_coltags">AOAR1819!$C$61:$W$61</definedName>
    <definedName name="AOAR1b_colvar">AOAR1819!$B$61</definedName>
    <definedName name="AOAR1b_datacols">AOAR1819!$C$62:$W$62</definedName>
    <definedName name="AOAR1b_rowtags">AOAR1819!$Z$39:$AA$55</definedName>
    <definedName name="AOAR1b_rowvars">AOAR1819!$Z$38:$AA$38</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Attainment1718!$D$18</definedName>
    <definedName name="Attain2a_rowtags">Attainment1718!$Z$10:$AA$16</definedName>
    <definedName name="Attain2a_rowvars">Attainment1718!$Z$9:$AA$9</definedName>
    <definedName name="Attain2aAcc_datacols">'Table 2a Attainment 2017-18'!$C$15</definedName>
    <definedName name="Attain2aAcc_rowtags">'Table 2a Attainment 2017-18'!$E$7:$F$13</definedName>
    <definedName name="Attain2aAcc_rowvars">'Table 2a Attainment 2017-18'!$E$6:$F$6</definedName>
    <definedName name="Attain2b_APcoltags1">Attainment1718!$R$46:$R$48</definedName>
    <definedName name="Attain2b_APcoltags2">Attainment1718!$S$46:$X$48</definedName>
    <definedName name="Attain2b_colvars">Attainment1718!$C$46:$C$48</definedName>
    <definedName name="Attain2b_datacols">Attainment1718!$D$49:$J$49</definedName>
    <definedName name="Attain2b_FTcoltags1">Attainment1718!$D$46:$D$48</definedName>
    <definedName name="Attain2b_FTcoltags2">Attainment1718!$E$46:$J$48</definedName>
    <definedName name="Attain2b_PTcoltags1">Attainment1718!$K$46:$K$48</definedName>
    <definedName name="Attain2b_PTcoltags2">Attainment1718!$L$46:$Q$48</definedName>
    <definedName name="Attain2b_rowtags">Attainment1718!$Z$28:$AA$43</definedName>
    <definedName name="Attain2b_rowvars">Attainment1718!$Z$27:$AA$27</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3">AOAR1819!$A$1:$X$57</definedName>
    <definedName name="_xlnm.Print_Area" localSheetId="6">Attainment1718!$A$1:$Y$45</definedName>
    <definedName name="_xlnm.Print_Area" localSheetId="10">'SignOff Sheet'!$A$3:$L$20</definedName>
    <definedName name="_xlnm.Print_Area" localSheetId="4">'Table 1a AOAR 2018-19'!$A$1:$H$28</definedName>
    <definedName name="_xlnm.Print_Area" localSheetId="5">'Table 1b AOAR 2018-19'!$A$1:$K$58</definedName>
    <definedName name="_xlnm.Print_Area" localSheetId="7">'Table 2a Attainment 2017-18'!$A$1:$D$14</definedName>
    <definedName name="_xlnm.Print_Area" localSheetId="8">'Table 2b Attainment 2017-18'!$A$1:$K$55</definedName>
    <definedName name="_xlnm.Print_Area" localSheetId="2">'Workbook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52511" forceFullCalc="1"/>
</workbook>
</file>

<file path=xl/calcChain.xml><?xml version="1.0" encoding="utf-8"?>
<calcChain xmlns="http://schemas.openxmlformats.org/spreadsheetml/2006/main">
  <c r="A2" i="61" l="1"/>
  <c r="A2" i="60"/>
  <c r="A3" i="61"/>
  <c r="A3" i="60"/>
  <c r="A3" i="59"/>
  <c r="A3" i="58"/>
  <c r="A2" i="59"/>
  <c r="A2" i="58"/>
  <c r="C13" i="51" l="1"/>
  <c r="B6" i="51" l="1"/>
  <c r="B5" i="51"/>
  <c r="C5" i="38"/>
  <c r="C4" i="38"/>
  <c r="B3" i="44"/>
  <c r="B4" i="44" l="1"/>
</calcChain>
</file>

<file path=xl/sharedStrings.xml><?xml version="1.0" encoding="utf-8"?>
<sst xmlns="http://schemas.openxmlformats.org/spreadsheetml/2006/main" count="2739" uniqueCount="205">
  <si>
    <t>Gender</t>
  </si>
  <si>
    <t>Female</t>
  </si>
  <si>
    <t>Male</t>
  </si>
  <si>
    <t>Other</t>
  </si>
  <si>
    <t>Full-time</t>
  </si>
  <si>
    <t>Part-time</t>
  </si>
  <si>
    <t>Ethnicity</t>
  </si>
  <si>
    <t>Asian</t>
  </si>
  <si>
    <t>Black</t>
  </si>
  <si>
    <t>White</t>
  </si>
  <si>
    <t>Unknown</t>
  </si>
  <si>
    <t>Apprenticeships</t>
  </si>
  <si>
    <t>Offers accepted</t>
  </si>
  <si>
    <t>Offers made</t>
  </si>
  <si>
    <t>N/A</t>
  </si>
  <si>
    <t>Applications, offers, acceptances and registrations: 2018-19 entrants</t>
  </si>
  <si>
    <t>IMD</t>
  </si>
  <si>
    <t>Mixed</t>
  </si>
  <si>
    <t>Total number of applications</t>
  </si>
  <si>
    <t>No</t>
  </si>
  <si>
    <t>Yes</t>
  </si>
  <si>
    <t>Apps</t>
  </si>
  <si>
    <t>FT</t>
  </si>
  <si>
    <t>PT</t>
  </si>
  <si>
    <t>Characteristic</t>
  </si>
  <si>
    <t>Vars</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</si>
  <si>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</si>
  <si>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</si>
  <si>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</si>
  <si>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</si>
  <si>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</si>
  <si>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</si>
  <si>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</si>
  <si>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</si>
  <si>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</si>
  <si>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</si>
  <si>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</si>
  <si>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First degrees awarded with classification</t>
  </si>
  <si>
    <t>First Degrees awarded without classification (headcount)</t>
  </si>
  <si>
    <t>OUG</t>
  </si>
  <si>
    <t>Headcount</t>
  </si>
  <si>
    <t>Classification (%)</t>
  </si>
  <si>
    <t>1st</t>
  </si>
  <si>
    <t>2:1</t>
  </si>
  <si>
    <t>2:2</t>
  </si>
  <si>
    <t>3rd / Pass</t>
  </si>
  <si>
    <t>FDEG_U</t>
  </si>
  <si>
    <t>TRAWARD</t>
  </si>
  <si>
    <t>TRDEGCLASS</t>
  </si>
  <si>
    <t>1ST</t>
  </si>
  <si>
    <t>2_1</t>
  </si>
  <si>
    <t>2_2</t>
  </si>
  <si>
    <t>3RD</t>
  </si>
  <si>
    <t>VAR</t>
  </si>
  <si>
    <t>HCPub</t>
  </si>
  <si>
    <t>PCPub</t>
  </si>
  <si>
    <t>TRMODE</t>
  </si>
  <si>
    <t>A</t>
  </si>
  <si>
    <t>B</t>
  </si>
  <si>
    <t>W</t>
  </si>
  <si>
    <t>U</t>
  </si>
  <si>
    <t>M</t>
  </si>
  <si>
    <t>O</t>
  </si>
  <si>
    <t>F</t>
  </si>
  <si>
    <t>FDEG_C</t>
  </si>
  <si>
    <t>APP</t>
  </si>
  <si>
    <t>AOAR1819</t>
  </si>
  <si>
    <t>Provider:</t>
  </si>
  <si>
    <t>UKPRN:</t>
  </si>
  <si>
    <t>Name</t>
  </si>
  <si>
    <t>Signature</t>
  </si>
  <si>
    <t>Date</t>
  </si>
  <si>
    <t>Attainment1718</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</si>
  <si>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</si>
  <si>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</si>
  <si>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</si>
  <si>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</si>
  <si>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</si>
  <si>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</si>
  <si>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</si>
  <si>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</si>
  <si>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</si>
  <si>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</si>
  <si>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Number</t>
  </si>
  <si>
    <t>% of applications</t>
  </si>
  <si>
    <t>PCOffers</t>
  </si>
  <si>
    <t>PCAccepts</t>
  </si>
  <si>
    <t>PCRegs</t>
  </si>
  <si>
    <t>Key</t>
  </si>
  <si>
    <t>N</t>
  </si>
  <si>
    <t>DP</t>
  </si>
  <si>
    <t>Not applicable as no applicants to this mode of study</t>
  </si>
  <si>
    <t>24 or fewer students in this population</t>
  </si>
  <si>
    <t>Data suppressed for data protection reasons</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</si>
  <si>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</si>
  <si>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</si>
  <si>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</si>
  <si>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</si>
  <si>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</si>
  <si>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</si>
  <si>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</si>
  <si>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Registrations</t>
  </si>
  <si>
    <t>UKPRN</t>
  </si>
  <si>
    <t>Provider</t>
  </si>
  <si>
    <t>Confirm</t>
  </si>
  <si>
    <t>Not applicable as no qualifiers at this mode and level</t>
  </si>
  <si>
    <t>Percentage of applications that led to a registration</t>
  </si>
  <si>
    <t>BAME</t>
  </si>
  <si>
    <t>uploadDateTime</t>
  </si>
  <si>
    <t>SignOff Sheet</t>
  </si>
  <si>
    <r>
      <t xml:space="preserve">This worksheet contains the data you uploaded to the OfS portal and is provided for your reference. </t>
    </r>
    <r>
      <rPr>
        <b/>
        <sz val="10.5"/>
        <color theme="1"/>
        <rFont val="Arial"/>
        <family val="2"/>
      </rPr>
      <t xml:space="preserve">You must not publish this unrounded, unsuppressed data for data protection reasons. </t>
    </r>
  </si>
  <si>
    <t>REMOVE THIS SHEET PRIOR TO PUBLICATION.</t>
  </si>
  <si>
    <t>Signing off your data</t>
  </si>
  <si>
    <t>Preparing the workbook for publication</t>
  </si>
  <si>
    <t>This worksheet is provided for your information.</t>
  </si>
  <si>
    <t>Further information</t>
  </si>
  <si>
    <t>We will make individualised attainment data available on the OfS portal by the end of June.</t>
  </si>
  <si>
    <t xml:space="preserve">The method used to calculate the attainment data is available on the OfS website at: </t>
  </si>
  <si>
    <t>AOAR1819RawData</t>
  </si>
  <si>
    <t>Instructions</t>
  </si>
  <si>
    <t>Other undergraduate awards (headcount)</t>
  </si>
  <si>
    <t>For full details, please see the 'Rounding and suppression' tab</t>
  </si>
  <si>
    <t>Attainment: 2017-18 qualifiers</t>
  </si>
  <si>
    <t>1 and 2</t>
  </si>
  <si>
    <t>Postgraduate-only providers</t>
  </si>
  <si>
    <t>Providers who did not submit 2017-18 HESA or ILR data</t>
  </si>
  <si>
    <t>This worksheet must be printed, signed by your accountable officer and uploaded to the 'Transparency return 2019: sign off' section of the OfS portal.</t>
  </si>
  <si>
    <t>If you are a postgraduate-only provider and submitted a nil return, then you are not required to publish any data relating to the transparency information on your website.</t>
  </si>
  <si>
    <t>www.officeforstudents.org.uk/data-and-analysis/data-collection/transparency-return-2019/</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</si>
  <si>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</si>
  <si>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</si>
  <si>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 xml:space="preserve">If you did not submit HESA Student record data, HESA Alternative Provider Student record data or ILR data in the 2017-18 academic year, then you will not be required to publish tables 2a or 2b. You must still publish tables 1a and 1b. </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</si>
  <si>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</si>
  <si>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</si>
  <si>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</si>
  <si>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</si>
  <si>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</si>
  <si>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</si>
  <si>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</si>
  <si>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</si>
  <si>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</si>
  <si>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</si>
  <si>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</si>
  <si>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</si>
  <si>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</si>
  <si>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</si>
  <si>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</si>
  <si>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</si>
  <si>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Worksheet name</t>
  </si>
  <si>
    <t>Table A1: Worksheets to delete from this workbook prior to publication on your website.</t>
  </si>
  <si>
    <t>End of Table A1</t>
  </si>
  <si>
    <t>Transparency return 2019 - Results file instructions and information</t>
  </si>
  <si>
    <r>
      <t xml:space="preserve">The data contained in this workbook must be signed off by your accountable officer. The worksheet named 'SignOff Sheet' must be printed, signed and uploaded to the 'Transparency return 2019: sign off' section of the OfS portal by </t>
    </r>
    <r>
      <rPr>
        <b/>
        <sz val="10.5"/>
        <color rgb="FF000000"/>
        <rFont val="Arial"/>
        <family val="2"/>
      </rPr>
      <t>noon on 22 August 2019</t>
    </r>
    <r>
      <rPr>
        <sz val="10.5"/>
        <color rgb="FF000000"/>
        <rFont val="Arial"/>
        <family val="2"/>
      </rPr>
      <t>.</t>
    </r>
  </si>
  <si>
    <t>Worksheet description</t>
  </si>
  <si>
    <t>In addition to providing a copy of the workbook to download, you must publish tables 1a and 2a directly on your website. This data must be published exactly as it appears in the workbook. You must also publish the introductory text provided in 'Regulatory Advice 8: Guidance for providers about condition of registration F1: transparency information.', available at:</t>
  </si>
  <si>
    <t xml:space="preserve"> https://www.officeforstudents.org.uk/publications/regulatory-advice-8-guidance-for-providers-about-condition-of-registration-f1-transparency-information/</t>
  </si>
  <si>
    <r>
      <t xml:space="preserve">This worksheet contains rounded and suppressed data relating to attainment in 2017-18. </t>
    </r>
    <r>
      <rPr>
        <b/>
        <sz val="10.5"/>
        <color theme="1"/>
        <rFont val="Arial"/>
        <family val="2"/>
      </rPr>
      <t>The tables in the worksheets 'Table 2a Attainment 2017-18' and 'Table 2b Attainment 2017-18' contain the same values as the tables in this worksheet but formatted to improve accessibility.</t>
    </r>
  </si>
  <si>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</si>
  <si>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</si>
  <si>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</si>
  <si>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</si>
  <si>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</si>
  <si>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</si>
  <si>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</si>
  <si>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r>
      <t xml:space="preserve">This worksheet contains rounded and suppressed data relating to applications, offers, acceptances and registrations in 2018-19. </t>
    </r>
    <r>
      <rPr>
        <b/>
        <sz val="10.5"/>
        <color theme="1"/>
        <rFont val="Arial"/>
        <family val="2"/>
      </rPr>
      <t>The tables in the worksheets 'Table 1a AOAR 2018-19' and 'Table 1b AOAR 2018-19' contain the same values as the tables in this worksheet but formatted to improve accessibility.</t>
    </r>
  </si>
  <si>
    <t>Transparency return 2019 - Workbook overview</t>
  </si>
  <si>
    <t>The following worksheets are included in this workbook:</t>
  </si>
  <si>
    <r>
      <t xml:space="preserve">The workbook that you should make available for download on your website should therefore only include the following worksheets: </t>
    </r>
    <r>
      <rPr>
        <b/>
        <sz val="10.5"/>
        <rFont val="Arial"/>
        <family val="2"/>
      </rPr>
      <t>'Workbook overview',</t>
    </r>
    <r>
      <rPr>
        <sz val="10.5"/>
        <rFont val="Arial"/>
        <family val="2"/>
      </rPr>
      <t xml:space="preserve"> </t>
    </r>
    <r>
      <rPr>
        <b/>
        <sz val="10.5"/>
        <rFont val="Arial"/>
        <family val="2"/>
      </rPr>
      <t>'Table 1a AOAR 2018-19', 'Table 1b AOAR 2018-19', 'Table 2a Attainment 2017-18', 'Table 2b Attainment 2017-18' and 'Rounding and suppression'.</t>
    </r>
  </si>
  <si>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</si>
  <si>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</si>
  <si>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t xml:space="preserve">The worksheets 'AOAR1819' and 'Attainment1718' contain the information that you are required to publish on your website by </t>
    </r>
    <r>
      <rPr>
        <b/>
        <sz val="10.5"/>
        <color theme="1"/>
        <rFont val="Arial"/>
        <family val="2"/>
      </rPr>
      <t>31 August 2019</t>
    </r>
    <r>
      <rPr>
        <sz val="10.5"/>
        <color theme="1"/>
        <rFont val="Arial"/>
        <family val="2"/>
      </rPr>
      <t xml:space="preserve">. The tables in the worksheets 'Table 1a AOAR 2018-19' and 'Table 1b AOAR 2018-19' contain the same information as in 'AOAR1819' but formatted to improve accessibility. The tables in the worksheets 'Table 2a Attainment 2017-18' and 'Table 2b Attainment 2017-18' contain the same information as in 'Attainment1718' but formatted to improve accessibility. To prepare an accessible copy of this workbook for publication on your website, you must delete the worksheets specified in Table A1 below. 
</t>
    </r>
  </si>
  <si>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</si>
  <si>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</si>
  <si>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</si>
  <si>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</si>
  <si>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</si>
  <si>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</si>
  <si>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</si>
  <si>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</si>
  <si>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</si>
  <si>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Revision History</t>
  </si>
  <si>
    <r>
      <rPr>
        <b/>
        <sz val="12"/>
        <color rgb="FFFF0000"/>
        <rFont val="Arial"/>
        <family val="2"/>
      </rPr>
      <t>27 August 2019 (Transparencytables19_v2_XXXXXXXX.xlsx)</t>
    </r>
    <r>
      <rPr>
        <sz val="12"/>
        <color rgb="FFFF0000"/>
        <rFont val="Arial"/>
        <family val="2"/>
      </rPr>
      <t xml:space="preserve"> -  worksheets added which contain accessible versions of the Transparency data tables.</t>
    </r>
  </si>
  <si>
    <r>
      <t xml:space="preserve">
</t>
    </r>
    <r>
      <rPr>
        <b/>
        <sz val="12"/>
        <color rgb="FFFF0000"/>
        <rFont val="Arial"/>
        <family val="2"/>
      </rPr>
      <t xml:space="preserve">
02 September 2019 (Transparencytables19_v2_1_XXXXXXXX.xlsx) -</t>
    </r>
    <r>
      <rPr>
        <sz val="12"/>
        <color rgb="FFFF0000"/>
        <rFont val="Arial"/>
        <family val="2"/>
      </rPr>
      <t xml:space="preserve"> Correction of suppression rules applied to Tables 1a and 1b. Prior to this correction the rounding and suppression applied to Table 1b was incorrectly suppressing percentages where the numerator was below 24.5 and the denominator was above 24.5. Additionally, the rounding and suppression applied to Table 1a was failing to suppress percentages where the numerator (offers, acceptances, registrations) differed from by the denominator (applications) by 2 or less. Where this correction has impacted a provider's data in this workbook, they have been contacted directly.</t>
    </r>
  </si>
  <si>
    <t>Preston College</t>
  </si>
  <si>
    <t>Aug 19 2019  4:38PM</t>
  </si>
  <si>
    <t>88%</t>
  </si>
  <si>
    <t>70%</t>
  </si>
  <si>
    <t>63%</t>
  </si>
  <si>
    <t>90%</t>
  </si>
  <si>
    <t>60%</t>
  </si>
  <si>
    <t>85%</t>
  </si>
  <si>
    <t>65%</t>
  </si>
  <si>
    <t>75%</t>
  </si>
  <si>
    <t>50%</t>
  </si>
  <si>
    <t>40%</t>
  </si>
  <si>
    <t>81%</t>
  </si>
  <si>
    <t>71%</t>
  </si>
  <si>
    <t>64%</t>
  </si>
  <si>
    <t>80%</t>
  </si>
  <si>
    <t>96%</t>
  </si>
  <si>
    <t>94%</t>
  </si>
  <si>
    <t>61%</t>
  </si>
  <si>
    <t>39%</t>
  </si>
  <si>
    <t>37%</t>
  </si>
  <si>
    <t>95%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</si>
</sst>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2"/>
      <name val="Arial"/>
      <family val="2"/>
    </font>
    <font>
      <b/>
      <sz val="10.5"/>
      <color theme="1"/>
      <name val="Arial"/>
      <family val="2"/>
    </font>
    <font>
      <b/>
      <sz val="12"/>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b/>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b/>
      <sz val="1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
      <b/>
      <u/>
      <sz val="12"/>
      <color rgb="FFFF0000"/>
      <name val="Arial"/>
      <family val="2"/>
    </font>
    <font>
      <b/>
      <sz val="12"/>
      <color rgb="FFFF0000"/>
      <name val="Arial"/>
      <family val="2"/>
    </font>
    <font>
      <sz val="12"/>
      <color rgb="FFFF0000"/>
      <name val="Arial"/>
      <family val="2"/>
    </font>
    <font>
      <b/>
      <u/>
      <sz val="14"/>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000"/>
        <bgColor indexed="64"/>
      </patternFill>
    </fill>
  </fills>
  <borders count="12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diagonal/>
    </border>
    <border>
      <left style="thin">
        <color auto="1"/>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style="thin">
        <color auto="1"/>
      </left>
      <right/>
      <top style="thin">
        <color auto="1"/>
      </top>
      <bottom/>
      <diagonal/>
    </border>
    <border>
      <left/>
      <right/>
      <top/>
      <bottom style="thin">
        <color indexed="64"/>
      </bottom>
      <diagonal/>
    </border>
    <border>
      <left/>
      <right style="thin">
        <color auto="1"/>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auto="1"/>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diagonal/>
    </border>
    <border>
      <left/>
      <right style="thin">
        <color auto="1"/>
      </right>
      <top style="medium">
        <color indexed="64"/>
      </top>
      <bottom style="hair">
        <color auto="1"/>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auto="1"/>
      </left>
      <right/>
      <top style="thin">
        <color indexed="64"/>
      </top>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medium">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medium">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top/>
      <bottom style="medium">
        <color indexed="64"/>
      </bottom>
      <diagonal/>
    </border>
    <border>
      <left style="medium">
        <color auto="1"/>
      </left>
      <right/>
      <top/>
      <bottom style="thin">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5" fillId="0" borderId="0" applyFont="0" applyFill="0" applyBorder="0" applyAlignment="0" applyProtection="0"/>
  </cellStyleXfs>
  <cellXfs count="427">
    <xf numFmtId="0" fontId="0" fillId="0" borderId="0" xfId="0"/>
    <xf numFmtId="0" fontId="0" fillId="0" borderId="0" xfId="0"/>
    <xf numFmtId="0" fontId="4" fillId="0" borderId="0" xfId="2"/>
    <xf numFmtId="0" fontId="6" fillId="2" borderId="0" xfId="0" applyFont="1" applyFill="1"/>
    <xf numFmtId="0" fontId="7" fillId="2" borderId="0" xfId="0" applyFont="1" applyFill="1"/>
    <xf numFmtId="0" fontId="5" fillId="0" borderId="0" xfId="0" applyFont="1"/>
    <xf numFmtId="0" fontId="9" fillId="0" borderId="0" xfId="0" applyFont="1"/>
    <xf numFmtId="0" fontId="10" fillId="0" borderId="0" xfId="0" applyFont="1"/>
    <xf numFmtId="0" fontId="10" fillId="3" borderId="0" xfId="0" applyFont="1" applyFill="1"/>
    <xf numFmtId="0" fontId="5" fillId="3" borderId="0" xfId="0" applyFont="1" applyFill="1"/>
    <xf numFmtId="0" fontId="8" fillId="0" borderId="0" xfId="0" applyFont="1" applyAlignment="1">
      <alignment wrapText="1"/>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0" fontId="10" fillId="0" borderId="0" xfId="0" applyFont="1" applyFill="1" applyBorder="1" applyAlignment="1">
      <alignment horizontal="right"/>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5" fillId="0" borderId="0" xfId="0" applyFont="1" applyFill="1"/>
    <xf numFmtId="0" fontId="11" fillId="0" borderId="0" xfId="2" applyFont="1"/>
    <xf numFmtId="0" fontId="16" fillId="0" borderId="0" xfId="0" applyFont="1" applyFill="1"/>
    <xf numFmtId="0" fontId="10" fillId="0" borderId="0" xfId="0" applyFont="1" applyFill="1"/>
    <xf numFmtId="0" fontId="17" fillId="2" borderId="0" xfId="0" applyFont="1" applyFill="1"/>
    <xf numFmtId="0" fontId="11" fillId="2" borderId="0" xfId="0" applyFont="1" applyFill="1"/>
    <xf numFmtId="0" fontId="11" fillId="2" borderId="0" xfId="0" applyFont="1" applyFill="1" applyAlignment="1">
      <alignment horizontal="right"/>
    </xf>
    <xf numFmtId="0" fontId="11" fillId="2" borderId="45" xfId="0" applyFont="1" applyFill="1" applyBorder="1" applyAlignment="1">
      <alignment wrapText="1"/>
    </xf>
    <xf numFmtId="0" fontId="11" fillId="2" borderId="6" xfId="0" applyFont="1" applyFill="1" applyBorder="1" applyAlignment="1">
      <alignment horizontal="right" wrapText="1"/>
    </xf>
    <xf numFmtId="0" fontId="11" fillId="2" borderId="0" xfId="0" applyFont="1" applyFill="1" applyBorder="1" applyAlignment="1">
      <alignment horizontal="right" wrapText="1"/>
    </xf>
    <xf numFmtId="0" fontId="11" fillId="2" borderId="0" xfId="0" applyFont="1" applyFill="1" applyBorder="1" applyAlignment="1">
      <alignment wrapText="1"/>
    </xf>
    <xf numFmtId="0" fontId="11" fillId="2" borderId="0" xfId="0" applyFont="1" applyFill="1" applyAlignment="1">
      <alignment wrapText="1"/>
    </xf>
    <xf numFmtId="0" fontId="11" fillId="3" borderId="0" xfId="0" applyFont="1" applyFill="1" applyAlignment="1">
      <alignment wrapText="1"/>
    </xf>
    <xf numFmtId="49" fontId="11" fillId="2" borderId="35" xfId="0" applyNumberFormat="1" applyFont="1" applyFill="1" applyBorder="1"/>
    <xf numFmtId="49" fontId="11" fillId="2" borderId="12" xfId="0" applyNumberFormat="1" applyFont="1" applyFill="1" applyBorder="1" applyAlignment="1">
      <alignment horizontal="right"/>
    </xf>
    <xf numFmtId="9" fontId="11" fillId="2" borderId="0" xfId="0" applyNumberFormat="1" applyFont="1" applyFill="1" applyBorder="1"/>
    <xf numFmtId="0" fontId="11" fillId="4" borderId="0" xfId="0" applyFont="1" applyFill="1"/>
    <xf numFmtId="49" fontId="11" fillId="2" borderId="37" xfId="0" applyNumberFormat="1" applyFont="1" applyFill="1" applyBorder="1"/>
    <xf numFmtId="49" fontId="11" fillId="2" borderId="7" xfId="0" applyNumberFormat="1" applyFont="1" applyFill="1" applyBorder="1" applyAlignment="1">
      <alignment horizontal="right"/>
    </xf>
    <xf numFmtId="49" fontId="11" fillId="4" borderId="0" xfId="0" applyNumberFormat="1" applyFont="1" applyFill="1"/>
    <xf numFmtId="0" fontId="11" fillId="2" borderId="0" xfId="0" applyFont="1" applyFill="1" applyBorder="1"/>
    <xf numFmtId="49" fontId="11" fillId="2" borderId="4" xfId="0" applyNumberFormat="1" applyFont="1" applyFill="1" applyBorder="1"/>
    <xf numFmtId="49" fontId="11" fillId="2" borderId="14" xfId="0" applyNumberFormat="1" applyFont="1" applyFill="1" applyBorder="1" applyAlignment="1">
      <alignment horizontal="right"/>
    </xf>
    <xf numFmtId="49" fontId="11" fillId="2" borderId="39" xfId="0" applyNumberFormat="1" applyFont="1" applyFill="1" applyBorder="1"/>
    <xf numFmtId="49" fontId="11" fillId="2" borderId="8" xfId="0" applyNumberFormat="1" applyFont="1" applyFill="1" applyBorder="1" applyAlignment="1">
      <alignment horizontal="right"/>
    </xf>
    <xf numFmtId="0" fontId="11" fillId="2" borderId="0" xfId="0" applyFont="1" applyFill="1" applyBorder="1" applyAlignment="1">
      <alignment horizontal="left" vertical="top"/>
    </xf>
    <xf numFmtId="164" fontId="11" fillId="2" borderId="0" xfId="0" applyNumberFormat="1" applyFont="1" applyFill="1" applyBorder="1" applyAlignment="1">
      <alignment horizontal="right"/>
    </xf>
    <xf numFmtId="164" fontId="11" fillId="3" borderId="0" xfId="0" applyNumberFormat="1" applyFont="1" applyFill="1" applyBorder="1" applyAlignment="1">
      <alignment horizontal="right"/>
    </xf>
    <xf numFmtId="0" fontId="11" fillId="2" borderId="50" xfId="0" applyFont="1" applyFill="1" applyBorder="1" applyAlignment="1">
      <alignment horizontal="right"/>
    </xf>
    <xf numFmtId="20" fontId="11" fillId="2" borderId="46" xfId="0" quotePrefix="1" applyNumberFormat="1" applyFont="1" applyFill="1" applyBorder="1" applyAlignment="1">
      <alignment horizontal="right"/>
    </xf>
    <xf numFmtId="20" fontId="11" fillId="2" borderId="46" xfId="0" applyNumberFormat="1" applyFont="1" applyFill="1" applyBorder="1" applyAlignment="1">
      <alignment horizontal="right"/>
    </xf>
    <xf numFmtId="0" fontId="10" fillId="3" borderId="0" xfId="0" applyFont="1" applyFill="1" applyBorder="1" applyAlignment="1">
      <alignment wrapText="1"/>
    </xf>
    <xf numFmtId="0" fontId="11" fillId="2" borderId="53" xfId="0" applyFont="1" applyFill="1" applyBorder="1"/>
    <xf numFmtId="1" fontId="11" fillId="2" borderId="24" xfId="0" applyNumberFormat="1" applyFont="1" applyFill="1" applyBorder="1" applyAlignment="1">
      <alignment horizontal="right"/>
    </xf>
    <xf numFmtId="0" fontId="16" fillId="4" borderId="0" xfId="0" applyFont="1" applyFill="1"/>
    <xf numFmtId="0" fontId="11" fillId="2" borderId="18" xfId="0" applyFont="1" applyFill="1" applyBorder="1"/>
    <xf numFmtId="1" fontId="11" fillId="2" borderId="25" xfId="0" applyNumberFormat="1" applyFont="1" applyFill="1" applyBorder="1" applyAlignment="1">
      <alignment horizontal="right"/>
    </xf>
    <xf numFmtId="0" fontId="11" fillId="2" borderId="21" xfId="0" applyFont="1" applyFill="1" applyBorder="1"/>
    <xf numFmtId="1" fontId="11" fillId="2" borderId="27" xfId="0" applyNumberFormat="1" applyFont="1" applyFill="1" applyBorder="1" applyAlignment="1">
      <alignment horizontal="right"/>
    </xf>
    <xf numFmtId="0" fontId="11" fillId="2" borderId="2" xfId="0" applyFont="1" applyFill="1" applyBorder="1" applyAlignment="1">
      <alignment horizontal="left"/>
    </xf>
    <xf numFmtId="0" fontId="16" fillId="4" borderId="0" xfId="0" applyFont="1" applyFill="1" applyAlignment="1">
      <alignment horizontal="left"/>
    </xf>
    <xf numFmtId="0" fontId="11" fillId="2" borderId="18" xfId="0" applyFont="1" applyFill="1" applyBorder="1" applyAlignment="1">
      <alignment horizontal="left"/>
    </xf>
    <xf numFmtId="0" fontId="11" fillId="2" borderId="54" xfId="0" applyFont="1" applyFill="1" applyBorder="1"/>
    <xf numFmtId="1" fontId="11" fillId="2" borderId="52" xfId="0" applyNumberFormat="1" applyFont="1" applyFill="1" applyBorder="1" applyAlignment="1">
      <alignment horizontal="right"/>
    </xf>
    <xf numFmtId="0" fontId="11" fillId="2" borderId="2" xfId="0" applyFont="1" applyFill="1" applyBorder="1"/>
    <xf numFmtId="0" fontId="11" fillId="2" borderId="5" xfId="0" applyFont="1" applyFill="1" applyBorder="1"/>
    <xf numFmtId="1" fontId="11" fillId="2" borderId="26" xfId="0" applyNumberFormat="1" applyFont="1" applyFill="1" applyBorder="1" applyAlignment="1">
      <alignment horizontal="right"/>
    </xf>
    <xf numFmtId="0" fontId="11" fillId="2" borderId="55" xfId="0" applyFont="1" applyFill="1" applyBorder="1"/>
    <xf numFmtId="1" fontId="11" fillId="2" borderId="58" xfId="0" applyNumberFormat="1" applyFont="1" applyFill="1" applyBorder="1" applyAlignment="1">
      <alignment horizontal="right"/>
    </xf>
    <xf numFmtId="0" fontId="11" fillId="0" borderId="0" xfId="0" applyFont="1" applyFill="1"/>
    <xf numFmtId="0" fontId="16" fillId="3" borderId="0" xfId="0" applyFont="1" applyFill="1"/>
    <xf numFmtId="0" fontId="16" fillId="5" borderId="0" xfId="0" applyFont="1" applyFill="1" applyBorder="1"/>
    <xf numFmtId="0" fontId="16" fillId="4" borderId="0" xfId="0" applyFont="1" applyFill="1" applyBorder="1"/>
    <xf numFmtId="1" fontId="11" fillId="2" borderId="28" xfId="0" applyNumberFormat="1" applyFont="1" applyFill="1" applyBorder="1" applyAlignment="1">
      <alignment horizontal="right"/>
    </xf>
    <xf numFmtId="1" fontId="11" fillId="2" borderId="30" xfId="0" applyNumberFormat="1" applyFont="1" applyFill="1" applyBorder="1" applyAlignment="1">
      <alignment horizontal="right"/>
    </xf>
    <xf numFmtId="1" fontId="11" fillId="2" borderId="32" xfId="0" applyNumberFormat="1" applyFont="1" applyFill="1" applyBorder="1" applyAlignment="1">
      <alignment horizontal="right"/>
    </xf>
    <xf numFmtId="1" fontId="11" fillId="2" borderId="49" xfId="0" applyNumberFormat="1" applyFont="1" applyFill="1" applyBorder="1" applyAlignment="1">
      <alignment horizontal="right"/>
    </xf>
    <xf numFmtId="1" fontId="11" fillId="2" borderId="33" xfId="0" applyNumberFormat="1" applyFont="1" applyFill="1" applyBorder="1" applyAlignment="1">
      <alignment horizontal="right"/>
    </xf>
    <xf numFmtId="1" fontId="11" fillId="2" borderId="56" xfId="0" applyNumberFormat="1" applyFont="1" applyFill="1" applyBorder="1" applyAlignment="1">
      <alignment horizontal="right"/>
    </xf>
    <xf numFmtId="1" fontId="11" fillId="2" borderId="12" xfId="0" applyNumberFormat="1" applyFont="1" applyFill="1" applyBorder="1" applyAlignment="1">
      <alignment horizontal="right"/>
    </xf>
    <xf numFmtId="1" fontId="11" fillId="2" borderId="7" xfId="0" applyNumberFormat="1" applyFont="1" applyFill="1" applyBorder="1" applyAlignment="1">
      <alignment horizontal="right"/>
    </xf>
    <xf numFmtId="1" fontId="11" fillId="2" borderId="8" xfId="0" applyNumberFormat="1" applyFont="1" applyFill="1" applyBorder="1" applyAlignment="1">
      <alignment horizontal="right"/>
    </xf>
    <xf numFmtId="1" fontId="11" fillId="2" borderId="51" xfId="0" applyNumberFormat="1" applyFont="1" applyFill="1" applyBorder="1" applyAlignment="1">
      <alignment horizontal="right"/>
    </xf>
    <xf numFmtId="1" fontId="11" fillId="2" borderId="16" xfId="0" applyNumberFormat="1" applyFont="1" applyFill="1" applyBorder="1" applyAlignment="1">
      <alignment horizontal="right"/>
    </xf>
    <xf numFmtId="1" fontId="11" fillId="2" borderId="57" xfId="0" applyNumberFormat="1" applyFont="1" applyFill="1" applyBorder="1" applyAlignment="1">
      <alignment horizontal="right"/>
    </xf>
    <xf numFmtId="49" fontId="11" fillId="2" borderId="51" xfId="0" applyNumberFormat="1" applyFont="1" applyFill="1" applyBorder="1" applyAlignment="1">
      <alignment horizontal="right"/>
    </xf>
    <xf numFmtId="49" fontId="11" fillId="2" borderId="16" xfId="0" applyNumberFormat="1" applyFont="1" applyFill="1" applyBorder="1" applyAlignment="1">
      <alignment horizontal="right"/>
    </xf>
    <xf numFmtId="49" fontId="11" fillId="2" borderId="57" xfId="0" applyNumberFormat="1" applyFont="1" applyFill="1" applyBorder="1" applyAlignment="1">
      <alignment horizontal="right"/>
    </xf>
    <xf numFmtId="0" fontId="18" fillId="0" borderId="0" xfId="0" applyFont="1"/>
    <xf numFmtId="0" fontId="5" fillId="4" borderId="0" xfId="0" applyFont="1" applyFill="1" applyBorder="1"/>
    <xf numFmtId="0" fontId="5" fillId="0" borderId="0" xfId="0" applyFont="1" applyAlignment="1">
      <alignment wrapText="1"/>
    </xf>
    <xf numFmtId="0" fontId="10" fillId="4" borderId="0" xfId="0" applyFont="1" applyFill="1"/>
    <xf numFmtId="0" fontId="11" fillId="0" borderId="0" xfId="0" applyFont="1" applyFill="1" applyAlignment="1">
      <alignment vertical="top" wrapText="1"/>
    </xf>
    <xf numFmtId="0" fontId="11" fillId="0" borderId="0" xfId="2" applyFont="1" applyAlignment="1"/>
    <xf numFmtId="0" fontId="11" fillId="0" borderId="0" xfId="0" applyFont="1" applyAlignment="1"/>
    <xf numFmtId="0" fontId="11" fillId="0" borderId="0" xfId="0" applyFont="1" applyAlignment="1">
      <alignment vertical="top" wrapText="1"/>
    </xf>
    <xf numFmtId="0" fontId="11" fillId="0" borderId="0" xfId="0" applyFont="1" applyFill="1" applyAlignment="1"/>
    <xf numFmtId="0" fontId="10" fillId="4" borderId="0" xfId="0" applyFont="1" applyFill="1" applyAlignment="1">
      <alignment horizontal="left"/>
    </xf>
    <xf numFmtId="0" fontId="8" fillId="0" borderId="0" xfId="0" applyFont="1"/>
    <xf numFmtId="0" fontId="19" fillId="2" borderId="0" xfId="0" applyFont="1" applyFill="1"/>
    <xf numFmtId="0" fontId="20" fillId="2" borderId="0" xfId="0" applyFont="1" applyFill="1"/>
    <xf numFmtId="0" fontId="11" fillId="4" borderId="0" xfId="2" applyFont="1" applyFill="1" applyAlignment="1"/>
    <xf numFmtId="0" fontId="11" fillId="4" borderId="0" xfId="2" applyFont="1" applyFill="1"/>
    <xf numFmtId="0" fontId="5" fillId="0" borderId="0" xfId="0" applyFont="1" applyFill="1" applyBorder="1"/>
    <xf numFmtId="0" fontId="11" fillId="2" borderId="1" xfId="0" applyFont="1" applyFill="1" applyBorder="1" applyAlignment="1">
      <alignment horizontal="left" vertical="top"/>
    </xf>
    <xf numFmtId="0" fontId="11" fillId="2" borderId="61" xfId="0" applyFont="1" applyFill="1" applyBorder="1" applyAlignment="1">
      <alignment wrapText="1"/>
    </xf>
    <xf numFmtId="0" fontId="11" fillId="2" borderId="62" xfId="0" applyFont="1" applyFill="1" applyBorder="1" applyAlignment="1">
      <alignment wrapText="1"/>
    </xf>
    <xf numFmtId="0" fontId="11" fillId="2" borderId="63" xfId="0" applyFont="1" applyFill="1" applyBorder="1" applyAlignment="1">
      <alignment horizontal="right" wrapText="1"/>
    </xf>
    <xf numFmtId="0" fontId="11" fillId="2" borderId="64" xfId="0" applyFont="1" applyFill="1" applyBorder="1" applyAlignment="1">
      <alignment horizontal="right" wrapText="1"/>
    </xf>
    <xf numFmtId="0" fontId="11" fillId="2" borderId="65" xfId="0" applyFont="1" applyFill="1" applyBorder="1" applyAlignment="1">
      <alignment horizontal="left" vertical="center"/>
    </xf>
    <xf numFmtId="0" fontId="11" fillId="2" borderId="65" xfId="0" applyFont="1" applyFill="1" applyBorder="1" applyAlignment="1">
      <alignment vertical="top"/>
    </xf>
    <xf numFmtId="0" fontId="11" fillId="2" borderId="66" xfId="0" applyFont="1" applyFill="1" applyBorder="1"/>
    <xf numFmtId="0" fontId="11" fillId="2" borderId="5" xfId="0" applyFont="1" applyFill="1" applyBorder="1" applyAlignment="1">
      <alignment horizontal="left" vertical="center"/>
    </xf>
    <xf numFmtId="0" fontId="11" fillId="2" borderId="1" xfId="0" applyFont="1" applyFill="1" applyBorder="1" applyAlignment="1">
      <alignment vertical="top"/>
    </xf>
    <xf numFmtId="0" fontId="11" fillId="2" borderId="37" xfId="0" applyFont="1" applyFill="1" applyBorder="1"/>
    <xf numFmtId="0" fontId="11" fillId="2" borderId="70" xfId="0" applyFont="1" applyFill="1" applyBorder="1" applyAlignment="1">
      <alignment vertical="top"/>
    </xf>
    <xf numFmtId="0" fontId="11" fillId="2" borderId="35" xfId="0" applyFont="1" applyFill="1" applyBorder="1"/>
    <xf numFmtId="0" fontId="11" fillId="2" borderId="70" xfId="0" applyFont="1" applyFill="1" applyBorder="1" applyAlignment="1">
      <alignment horizontal="left" vertical="top"/>
    </xf>
    <xf numFmtId="0" fontId="11" fillId="2" borderId="4" xfId="0" applyFont="1" applyFill="1" applyBorder="1"/>
    <xf numFmtId="0" fontId="11" fillId="2" borderId="73" xfId="0" applyFont="1" applyFill="1" applyBorder="1" applyAlignment="1">
      <alignment horizontal="left" vertical="center"/>
    </xf>
    <xf numFmtId="0" fontId="11" fillId="2" borderId="71" xfId="0" applyFont="1" applyFill="1" applyBorder="1" applyAlignment="1">
      <alignment horizontal="left" vertical="top"/>
    </xf>
    <xf numFmtId="0" fontId="11" fillId="2" borderId="72" xfId="0" applyFont="1" applyFill="1" applyBorder="1"/>
    <xf numFmtId="0" fontId="11" fillId="2" borderId="0" xfId="0" applyFont="1" applyFill="1" applyAlignment="1"/>
    <xf numFmtId="0" fontId="0" fillId="0" borderId="0" xfId="0" applyBorder="1"/>
    <xf numFmtId="0" fontId="10" fillId="0" borderId="0" xfId="0" applyFont="1" applyBorder="1" applyAlignment="1"/>
    <xf numFmtId="0" fontId="10" fillId="0" borderId="0" xfId="0" applyFont="1"/>
    <xf numFmtId="49" fontId="10" fillId="0" borderId="0" xfId="0" applyNumberFormat="1" applyFont="1"/>
    <xf numFmtId="49" fontId="11" fillId="2" borderId="0" xfId="0" applyNumberFormat="1" applyFont="1" applyFill="1"/>
    <xf numFmtId="0" fontId="10" fillId="0" borderId="0" xfId="0" applyFont="1" applyAlignment="1">
      <alignment wrapText="1"/>
    </xf>
    <xf numFmtId="0" fontId="21"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22" fillId="0" borderId="0" xfId="0" applyFont="1" applyProtection="1"/>
    <xf numFmtId="0" fontId="23" fillId="2" borderId="0" xfId="0" applyFont="1" applyFill="1"/>
    <xf numFmtId="0" fontId="10" fillId="2" borderId="0" xfId="0" applyFont="1" applyFill="1"/>
    <xf numFmtId="0" fontId="10" fillId="0" borderId="0" xfId="0" quotePrefix="1" applyFont="1" applyAlignment="1">
      <alignment vertical="top" wrapText="1"/>
    </xf>
    <xf numFmtId="0" fontId="10" fillId="0" borderId="0" xfId="0" quotePrefix="1" applyFont="1"/>
    <xf numFmtId="0" fontId="10" fillId="0" borderId="0" xfId="0" applyFont="1" applyFill="1" applyBorder="1" applyAlignment="1">
      <alignment wrapText="1"/>
    </xf>
    <xf numFmtId="49" fontId="11" fillId="2" borderId="67" xfId="0" applyNumberFormat="1" applyFont="1" applyFill="1" applyBorder="1" applyAlignment="1">
      <alignment horizontal="right" vertical="center"/>
    </xf>
    <xf numFmtId="49" fontId="11" fillId="2" borderId="68" xfId="0" applyNumberFormat="1" applyFont="1" applyFill="1" applyBorder="1" applyAlignment="1">
      <alignment horizontal="right"/>
    </xf>
    <xf numFmtId="49" fontId="11" fillId="2" borderId="69" xfId="0" applyNumberFormat="1" applyFont="1" applyFill="1" applyBorder="1" applyAlignment="1">
      <alignment horizontal="right"/>
    </xf>
    <xf numFmtId="49" fontId="11" fillId="2" borderId="25" xfId="0" applyNumberFormat="1" applyFont="1" applyFill="1" applyBorder="1" applyAlignment="1">
      <alignment horizontal="right"/>
    </xf>
    <xf numFmtId="49" fontId="11" fillId="2" borderId="24" xfId="0" applyNumberFormat="1" applyFont="1" applyFill="1" applyBorder="1" applyAlignment="1">
      <alignment horizontal="right"/>
    </xf>
    <xf numFmtId="49" fontId="11" fillId="2" borderId="23" xfId="0" applyNumberFormat="1" applyFont="1" applyFill="1" applyBorder="1" applyAlignment="1">
      <alignment horizontal="right"/>
    </xf>
    <xf numFmtId="49" fontId="11" fillId="2" borderId="58" xfId="0" applyNumberFormat="1" applyFont="1" applyFill="1" applyBorder="1" applyAlignment="1">
      <alignment horizontal="right"/>
    </xf>
    <xf numFmtId="0" fontId="11" fillId="2" borderId="0" xfId="0" applyFont="1" applyFill="1" applyBorder="1" applyAlignment="1">
      <alignment vertical="top"/>
    </xf>
    <xf numFmtId="0" fontId="11" fillId="2" borderId="103" xfId="0" applyFont="1" applyFill="1" applyBorder="1" applyAlignment="1">
      <alignment horizontal="right" wrapText="1"/>
    </xf>
    <xf numFmtId="0" fontId="10" fillId="2" borderId="111" xfId="0" applyFont="1" applyFill="1" applyBorder="1" applyAlignment="1">
      <alignment horizontal="center" wrapText="1"/>
    </xf>
    <xf numFmtId="0" fontId="10" fillId="2" borderId="74" xfId="0" applyFont="1" applyFill="1" applyBorder="1" applyAlignment="1">
      <alignment horizontal="center" wrapText="1"/>
    </xf>
    <xf numFmtId="0" fontId="10" fillId="2" borderId="103" xfId="0" applyFont="1" applyFill="1" applyBorder="1" applyAlignment="1">
      <alignment horizontal="center" wrapText="1"/>
    </xf>
    <xf numFmtId="0" fontId="10" fillId="2" borderId="73" xfId="0" applyFont="1" applyFill="1" applyBorder="1" applyAlignment="1">
      <alignment horizontal="center" wrapText="1"/>
    </xf>
    <xf numFmtId="0" fontId="11" fillId="2" borderId="53" xfId="0" applyFont="1" applyFill="1" applyBorder="1" applyAlignment="1">
      <alignment horizontal="left" vertical="center"/>
    </xf>
    <xf numFmtId="3" fontId="11" fillId="2" borderId="75" xfId="0" applyNumberFormat="1" applyFont="1" applyFill="1" applyBorder="1" applyAlignment="1">
      <alignment horizontal="right" vertical="center"/>
    </xf>
    <xf numFmtId="3" fontId="11" fillId="2" borderId="76" xfId="0" applyNumberFormat="1" applyFont="1" applyFill="1" applyBorder="1" applyAlignment="1">
      <alignment horizontal="right"/>
    </xf>
    <xf numFmtId="49" fontId="11" fillId="2" borderId="77" xfId="4" applyNumberFormat="1" applyFont="1" applyFill="1" applyBorder="1" applyAlignment="1">
      <alignment horizontal="right"/>
    </xf>
    <xf numFmtId="49" fontId="11" fillId="2" borderId="41" xfId="4" applyNumberFormat="1" applyFont="1" applyFill="1" applyBorder="1" applyAlignment="1">
      <alignment horizontal="right"/>
    </xf>
    <xf numFmtId="49" fontId="11" fillId="2" borderId="78" xfId="4" applyNumberFormat="1" applyFont="1" applyFill="1" applyBorder="1" applyAlignment="1">
      <alignment horizontal="right"/>
    </xf>
    <xf numFmtId="0" fontId="11" fillId="2" borderId="17" xfId="0" applyFont="1" applyFill="1" applyBorder="1" applyAlignment="1">
      <alignment horizontal="left" vertical="center"/>
    </xf>
    <xf numFmtId="0" fontId="11" fillId="2" borderId="18" xfId="0" applyFont="1" applyFill="1" applyBorder="1" applyAlignment="1">
      <alignment horizontal="left" vertical="center"/>
    </xf>
    <xf numFmtId="3" fontId="11" fillId="2" borderId="79" xfId="0" applyNumberFormat="1" applyFont="1" applyFill="1" applyBorder="1" applyAlignment="1">
      <alignment horizontal="right" vertical="center"/>
    </xf>
    <xf numFmtId="3" fontId="11" fillId="2" borderId="80" xfId="0" applyNumberFormat="1" applyFont="1" applyFill="1" applyBorder="1" applyAlignment="1">
      <alignment horizontal="right"/>
    </xf>
    <xf numFmtId="49" fontId="11" fillId="2" borderId="37" xfId="4" applyNumberFormat="1" applyFont="1" applyFill="1" applyBorder="1" applyAlignment="1">
      <alignment horizontal="right"/>
    </xf>
    <xf numFmtId="49" fontId="11" fillId="2" borderId="82" xfId="4" applyNumberFormat="1" applyFont="1" applyFill="1" applyBorder="1" applyAlignment="1">
      <alignment horizontal="right"/>
    </xf>
    <xf numFmtId="49" fontId="11" fillId="2" borderId="81" xfId="4" applyNumberFormat="1" applyFont="1" applyFill="1" applyBorder="1" applyAlignment="1">
      <alignment horizontal="right"/>
    </xf>
    <xf numFmtId="49" fontId="11" fillId="2" borderId="79" xfId="0" applyNumberFormat="1" applyFont="1" applyFill="1" applyBorder="1" applyAlignment="1">
      <alignment horizontal="right"/>
    </xf>
    <xf numFmtId="0" fontId="11" fillId="2" borderId="2" xfId="0" applyFont="1" applyFill="1" applyBorder="1" applyAlignment="1">
      <alignment horizontal="left" vertical="center"/>
    </xf>
    <xf numFmtId="3" fontId="11" fillId="2" borderId="83" xfId="0" applyNumberFormat="1" applyFont="1" applyFill="1" applyBorder="1" applyAlignment="1">
      <alignment horizontal="right" vertical="center"/>
    </xf>
    <xf numFmtId="3" fontId="11" fillId="2" borderId="84" xfId="0" applyNumberFormat="1" applyFont="1" applyFill="1" applyBorder="1" applyAlignment="1">
      <alignment horizontal="right"/>
    </xf>
    <xf numFmtId="49" fontId="11" fillId="2" borderId="85" xfId="4" applyNumberFormat="1" applyFont="1" applyFill="1" applyBorder="1" applyAlignment="1">
      <alignment horizontal="right"/>
    </xf>
    <xf numFmtId="49" fontId="11" fillId="2" borderId="35" xfId="4" applyNumberFormat="1" applyFont="1" applyFill="1" applyBorder="1" applyAlignment="1">
      <alignment horizontal="right"/>
    </xf>
    <xf numFmtId="49" fontId="11" fillId="2" borderId="86" xfId="4" applyNumberFormat="1" applyFont="1" applyFill="1" applyBorder="1" applyAlignment="1">
      <alignment horizontal="right"/>
    </xf>
    <xf numFmtId="0" fontId="11" fillId="2" borderId="19" xfId="0" applyFont="1" applyFill="1" applyBorder="1" applyAlignment="1">
      <alignment horizontal="left" vertical="center"/>
    </xf>
    <xf numFmtId="3" fontId="11" fillId="2" borderId="87" xfId="0" applyNumberFormat="1" applyFont="1" applyFill="1" applyBorder="1" applyAlignment="1">
      <alignment horizontal="right" vertical="center"/>
    </xf>
    <xf numFmtId="3" fontId="11" fillId="2" borderId="88" xfId="0" applyNumberFormat="1" applyFont="1" applyFill="1" applyBorder="1" applyAlignment="1">
      <alignment horizontal="right"/>
    </xf>
    <xf numFmtId="49" fontId="11" fillId="2" borderId="89" xfId="4" applyNumberFormat="1" applyFont="1" applyFill="1" applyBorder="1" applyAlignment="1">
      <alignment horizontal="right"/>
    </xf>
    <xf numFmtId="49" fontId="11" fillId="2" borderId="105" xfId="4" applyNumberFormat="1" applyFont="1" applyFill="1" applyBorder="1" applyAlignment="1">
      <alignment horizontal="right"/>
    </xf>
    <xf numFmtId="49" fontId="11" fillId="2" borderId="90" xfId="4" applyNumberFormat="1" applyFont="1" applyFill="1" applyBorder="1" applyAlignment="1">
      <alignment horizontal="right"/>
    </xf>
    <xf numFmtId="0" fontId="11" fillId="2" borderId="54" xfId="0" applyFont="1" applyFill="1" applyBorder="1" applyAlignment="1">
      <alignment horizontal="left" vertical="center"/>
    </xf>
    <xf numFmtId="3" fontId="11" fillId="2" borderId="91" xfId="0" applyNumberFormat="1" applyFont="1" applyFill="1" applyBorder="1" applyAlignment="1">
      <alignment horizontal="right" vertical="center"/>
    </xf>
    <xf numFmtId="3" fontId="11" fillId="2" borderId="92" xfId="0" applyNumberFormat="1" applyFont="1" applyFill="1" applyBorder="1" applyAlignment="1">
      <alignment horizontal="right"/>
    </xf>
    <xf numFmtId="49" fontId="11" fillId="2" borderId="93" xfId="4" applyNumberFormat="1" applyFont="1" applyFill="1" applyBorder="1" applyAlignment="1">
      <alignment horizontal="right"/>
    </xf>
    <xf numFmtId="49" fontId="11" fillId="2" borderId="87" xfId="0" applyNumberFormat="1" applyFont="1" applyFill="1" applyBorder="1" applyAlignment="1">
      <alignment horizontal="right"/>
    </xf>
    <xf numFmtId="49" fontId="11" fillId="2" borderId="94" xfId="4" applyNumberFormat="1" applyFont="1" applyFill="1" applyBorder="1" applyAlignment="1">
      <alignment horizontal="right"/>
    </xf>
    <xf numFmtId="3" fontId="11" fillId="2" borderId="95" xfId="0" applyNumberFormat="1" applyFont="1" applyFill="1" applyBorder="1" applyAlignment="1">
      <alignment horizontal="right" vertical="center"/>
    </xf>
    <xf numFmtId="3" fontId="11" fillId="2" borderId="96" xfId="0" applyNumberFormat="1" applyFont="1" applyFill="1" applyBorder="1" applyAlignment="1">
      <alignment horizontal="right"/>
    </xf>
    <xf numFmtId="49" fontId="11" fillId="2" borderId="97" xfId="4" applyNumberFormat="1" applyFont="1" applyFill="1" applyBorder="1" applyAlignment="1">
      <alignment horizontal="right"/>
    </xf>
    <xf numFmtId="49" fontId="11" fillId="2" borderId="4" xfId="4" applyNumberFormat="1" applyFont="1" applyFill="1" applyBorder="1" applyAlignment="1">
      <alignment horizontal="right"/>
    </xf>
    <xf numFmtId="49" fontId="11" fillId="2" borderId="98" xfId="4" applyNumberFormat="1" applyFont="1" applyFill="1" applyBorder="1" applyAlignment="1">
      <alignment horizontal="right"/>
    </xf>
    <xf numFmtId="0" fontId="11" fillId="2" borderId="55" xfId="0" applyFont="1" applyFill="1" applyBorder="1" applyAlignment="1">
      <alignment horizontal="left" vertical="center"/>
    </xf>
    <xf numFmtId="3" fontId="11" fillId="2" borderId="99" xfId="0" applyNumberFormat="1" applyFont="1" applyFill="1" applyBorder="1" applyAlignment="1">
      <alignment horizontal="right" vertical="center"/>
    </xf>
    <xf numFmtId="3" fontId="11" fillId="2" borderId="100" xfId="0" applyNumberFormat="1" applyFont="1" applyFill="1" applyBorder="1" applyAlignment="1">
      <alignment horizontal="right"/>
    </xf>
    <xf numFmtId="49" fontId="11" fillId="2" borderId="101" xfId="4" applyNumberFormat="1" applyFont="1" applyFill="1" applyBorder="1" applyAlignment="1">
      <alignment horizontal="right"/>
    </xf>
    <xf numFmtId="49" fontId="11" fillId="2" borderId="99" xfId="0" applyNumberFormat="1" applyFont="1" applyFill="1" applyBorder="1" applyAlignment="1">
      <alignment horizontal="right"/>
    </xf>
    <xf numFmtId="49" fontId="11" fillId="2" borderId="102" xfId="4" applyNumberFormat="1" applyFont="1" applyFill="1" applyBorder="1" applyAlignment="1">
      <alignment horizontal="right"/>
    </xf>
    <xf numFmtId="0" fontId="11" fillId="2" borderId="0" xfId="0" applyFont="1" applyFill="1" applyAlignment="1">
      <alignment horizontal="right" wrapText="1"/>
    </xf>
    <xf numFmtId="0" fontId="11" fillId="2" borderId="0" xfId="0" applyFont="1" applyFill="1" applyBorder="1" applyAlignment="1">
      <alignment horizontal="right"/>
    </xf>
    <xf numFmtId="0" fontId="16" fillId="4" borderId="0" xfId="0" applyFont="1" applyFill="1" applyBorder="1" applyAlignment="1">
      <alignment horizontal="right"/>
    </xf>
    <xf numFmtId="3" fontId="11" fillId="2" borderId="106" xfId="0" applyNumberFormat="1" applyFont="1" applyFill="1" applyBorder="1" applyAlignment="1">
      <alignment horizontal="right"/>
    </xf>
    <xf numFmtId="0" fontId="2" fillId="0" borderId="0" xfId="1" applyAlignment="1"/>
    <xf numFmtId="0" fontId="10" fillId="0" borderId="0" xfId="0" applyFont="1" applyAlignment="1">
      <alignment wrapText="1"/>
    </xf>
    <xf numFmtId="0" fontId="2" fillId="0" borderId="0" xfId="1" applyFont="1" applyAlignment="1"/>
    <xf numFmtId="0" fontId="12" fillId="0" borderId="0" xfId="1" applyFont="1"/>
    <xf numFmtId="0" fontId="13"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vertical="top" wrapText="1"/>
    </xf>
    <xf numFmtId="0" fontId="10" fillId="0" borderId="0" xfId="0" applyFont="1" applyAlignment="1">
      <alignment horizontal="left" wrapText="1"/>
    </xf>
    <xf numFmtId="0" fontId="10" fillId="0" borderId="6" xfId="0" applyFont="1" applyBorder="1" applyAlignment="1">
      <alignment vertical="center" wrapText="1"/>
    </xf>
    <xf numFmtId="0" fontId="12" fillId="0" borderId="0" xfId="1" applyFont="1" applyAlignment="1"/>
    <xf numFmtId="0" fontId="10" fillId="0" borderId="0" xfId="0" applyFont="1" applyAlignment="1">
      <alignment wrapText="1"/>
    </xf>
    <xf numFmtId="0" fontId="11" fillId="2" borderId="59" xfId="0" applyFont="1" applyFill="1" applyBorder="1" applyAlignment="1">
      <alignment horizontal="left" vertical="top"/>
    </xf>
    <xf numFmtId="0" fontId="11"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1" fillId="2" borderId="109" xfId="0" applyFont="1" applyFill="1" applyBorder="1" applyAlignment="1">
      <alignment horizontal="left" vertical="top"/>
    </xf>
    <xf numFmtId="0" fontId="11" fillId="2" borderId="103" xfId="0" applyFont="1" applyFill="1" applyBorder="1" applyAlignment="1">
      <alignment horizontal="left" vertical="top"/>
    </xf>
    <xf numFmtId="49" fontId="11" fillId="2" borderId="10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10" fillId="2" borderId="0" xfId="0" applyFont="1" applyFill="1" applyBorder="1" applyAlignment="1">
      <alignment wrapText="1"/>
    </xf>
    <xf numFmtId="0" fontId="17" fillId="2" borderId="0" xfId="0" applyFont="1" applyFill="1" applyAlignment="1">
      <alignment wrapText="1"/>
    </xf>
    <xf numFmtId="0" fontId="11" fillId="2" borderId="0" xfId="2" applyFont="1" applyFill="1"/>
    <xf numFmtId="0" fontId="10" fillId="0" borderId="103" xfId="0" applyFont="1" applyBorder="1" applyAlignment="1">
      <alignment horizontal="left"/>
    </xf>
    <xf numFmtId="0" fontId="11" fillId="2" borderId="103" xfId="0" applyFont="1" applyFill="1" applyBorder="1" applyAlignment="1">
      <alignment horizontal="left" wrapText="1"/>
    </xf>
    <xf numFmtId="0" fontId="11" fillId="2" borderId="71" xfId="0" applyFont="1" applyFill="1" applyBorder="1" applyAlignment="1">
      <alignment horizontal="left" wrapText="1"/>
    </xf>
    <xf numFmtId="0" fontId="11" fillId="2" borderId="115" xfId="0" applyFont="1" applyFill="1" applyBorder="1" applyAlignment="1">
      <alignment horizontal="left" wrapText="1"/>
    </xf>
    <xf numFmtId="0" fontId="11" fillId="2" borderId="113" xfId="0" applyFont="1" applyFill="1" applyBorder="1" applyAlignment="1">
      <alignment horizontal="left" wrapText="1"/>
    </xf>
    <xf numFmtId="0" fontId="11" fillId="2" borderId="0" xfId="0" applyFont="1" applyFill="1" applyBorder="1" applyAlignment="1">
      <alignment horizontal="left" vertical="center"/>
    </xf>
    <xf numFmtId="0" fontId="11" fillId="2" borderId="17" xfId="0" applyFont="1" applyFill="1" applyBorder="1" applyAlignment="1">
      <alignment horizontal="left"/>
    </xf>
    <xf numFmtId="0" fontId="24" fillId="2" borderId="0" xfId="0" applyFont="1" applyFill="1" applyBorder="1" applyAlignment="1">
      <alignment horizontal="left" vertical="center"/>
    </xf>
    <xf numFmtId="0" fontId="24" fillId="2" borderId="44" xfId="0" applyFont="1" applyFill="1" applyBorder="1" applyAlignment="1">
      <alignment horizontal="left" vertical="top"/>
    </xf>
    <xf numFmtId="0" fontId="24" fillId="2" borderId="0" xfId="0" applyFont="1" applyFill="1" applyBorder="1" applyAlignment="1">
      <alignment horizontal="left" vertical="top"/>
    </xf>
    <xf numFmtId="0" fontId="11" fillId="2" borderId="5" xfId="0" applyFont="1" applyFill="1" applyBorder="1" applyAlignment="1">
      <alignment horizontal="left"/>
    </xf>
    <xf numFmtId="0" fontId="24" fillId="2" borderId="103" xfId="0" applyFont="1" applyFill="1" applyBorder="1" applyAlignment="1">
      <alignment horizontal="left" vertical="center"/>
    </xf>
    <xf numFmtId="0" fontId="24" fillId="2" borderId="103" xfId="0" applyFont="1" applyFill="1" applyBorder="1" applyAlignment="1">
      <alignment horizontal="left" vertical="top"/>
    </xf>
    <xf numFmtId="0" fontId="11" fillId="2" borderId="55" xfId="0" applyFont="1" applyFill="1" applyBorder="1" applyAlignment="1">
      <alignment horizontal="left"/>
    </xf>
    <xf numFmtId="0" fontId="11" fillId="2" borderId="59" xfId="0" applyFont="1" applyFill="1" applyBorder="1" applyAlignment="1">
      <alignment horizontal="left" vertical="center"/>
    </xf>
    <xf numFmtId="0" fontId="11" fillId="2" borderId="53" xfId="0" applyFont="1" applyFill="1" applyBorder="1" applyAlignment="1">
      <alignment horizontal="left"/>
    </xf>
    <xf numFmtId="0" fontId="11" fillId="2" borderId="19" xfId="0" applyFont="1" applyFill="1" applyBorder="1" applyAlignment="1">
      <alignment horizontal="left"/>
    </xf>
    <xf numFmtId="0" fontId="24" fillId="0" borderId="0" xfId="0" applyFont="1"/>
    <xf numFmtId="0" fontId="10" fillId="2" borderId="0" xfId="0" applyFont="1" applyFill="1" applyBorder="1" applyAlignment="1">
      <alignment horizontal="right" wrapText="1"/>
    </xf>
    <xf numFmtId="0" fontId="10" fillId="2" borderId="0" xfId="0" applyFont="1" applyFill="1" applyBorder="1" applyAlignment="1">
      <alignment horizontal="center" wrapText="1"/>
    </xf>
    <xf numFmtId="3" fontId="11" fillId="2" borderId="0" xfId="0" applyNumberFormat="1" applyFont="1" applyFill="1" applyBorder="1" applyAlignment="1">
      <alignment horizontal="right" vertical="center"/>
    </xf>
    <xf numFmtId="3" fontId="11" fillId="2" borderId="0" xfId="0" applyNumberFormat="1" applyFont="1" applyFill="1" applyBorder="1" applyAlignment="1">
      <alignment horizontal="right"/>
    </xf>
    <xf numFmtId="49" fontId="11" fillId="2" borderId="0" xfId="4" applyNumberFormat="1" applyFont="1" applyFill="1" applyBorder="1" applyAlignment="1">
      <alignment horizontal="right"/>
    </xf>
    <xf numFmtId="0" fontId="10" fillId="0" borderId="0" xfId="0" applyFont="1" applyFill="1" applyAlignment="1">
      <alignment horizontal="left"/>
    </xf>
    <xf numFmtId="0" fontId="25" fillId="2" borderId="0" xfId="0" applyFont="1" applyFill="1"/>
    <xf numFmtId="0" fontId="5" fillId="2" borderId="0" xfId="0" applyFont="1" applyFill="1"/>
    <xf numFmtId="0" fontId="8" fillId="2" borderId="0" xfId="0" applyFont="1" applyFill="1" applyAlignment="1">
      <alignment wrapText="1"/>
    </xf>
    <xf numFmtId="0" fontId="8" fillId="2" borderId="71" xfId="0" applyFont="1" applyFill="1" applyBorder="1" applyAlignment="1">
      <alignment horizontal="left"/>
    </xf>
    <xf numFmtId="0" fontId="17" fillId="2" borderId="103" xfId="0" applyFont="1" applyFill="1" applyBorder="1" applyAlignment="1">
      <alignment horizontal="left" wrapText="1"/>
    </xf>
    <xf numFmtId="0" fontId="8" fillId="2" borderId="112" xfId="0" applyFont="1" applyFill="1" applyBorder="1" applyAlignment="1">
      <alignment wrapText="1"/>
    </xf>
    <xf numFmtId="0" fontId="8" fillId="2" borderId="111" xfId="0" applyFont="1" applyFill="1" applyBorder="1" applyAlignment="1">
      <alignment wrapText="1"/>
    </xf>
    <xf numFmtId="0" fontId="8" fillId="2" borderId="74" xfId="0" applyFont="1" applyFill="1" applyBorder="1" applyAlignment="1">
      <alignment wrapText="1"/>
    </xf>
    <xf numFmtId="0" fontId="8" fillId="2" borderId="103" xfId="0" applyFont="1" applyFill="1" applyBorder="1" applyAlignment="1">
      <alignment wrapText="1"/>
    </xf>
    <xf numFmtId="0" fontId="10" fillId="2" borderId="0" xfId="0" applyFont="1" applyFill="1" applyBorder="1"/>
    <xf numFmtId="0" fontId="11" fillId="2" borderId="59" xfId="0" applyFont="1" applyFill="1" applyBorder="1" applyAlignment="1">
      <alignment vertical="top"/>
    </xf>
    <xf numFmtId="49" fontId="11" fillId="2" borderId="119" xfId="4" applyNumberFormat="1" applyFont="1" applyFill="1" applyBorder="1" applyAlignment="1">
      <alignment horizontal="right"/>
    </xf>
    <xf numFmtId="0" fontId="24" fillId="2" borderId="0" xfId="0" applyFont="1" applyFill="1" applyBorder="1"/>
    <xf numFmtId="49" fontId="11" fillId="2" borderId="120" xfId="4" applyNumberFormat="1" applyFont="1" applyFill="1" applyBorder="1" applyAlignment="1">
      <alignment horizontal="right"/>
    </xf>
    <xf numFmtId="0" fontId="11" fillId="2" borderId="109" xfId="0" applyFont="1" applyFill="1" applyBorder="1" applyAlignment="1">
      <alignment vertical="top"/>
    </xf>
    <xf numFmtId="49" fontId="11" fillId="2" borderId="121" xfId="4" applyNumberFormat="1" applyFont="1" applyFill="1" applyBorder="1" applyAlignment="1">
      <alignment horizontal="right"/>
    </xf>
    <xf numFmtId="49" fontId="11" fillId="2" borderId="122" xfId="4" applyNumberFormat="1" applyFont="1" applyFill="1" applyBorder="1" applyAlignment="1">
      <alignment horizontal="right"/>
    </xf>
    <xf numFmtId="49" fontId="11" fillId="2" borderId="123" xfId="4" applyNumberFormat="1" applyFont="1" applyFill="1" applyBorder="1" applyAlignment="1">
      <alignment horizontal="right"/>
    </xf>
    <xf numFmtId="49" fontId="11" fillId="2" borderId="124" xfId="4" applyNumberFormat="1" applyFont="1" applyFill="1" applyBorder="1" applyAlignment="1">
      <alignment horizontal="right"/>
    </xf>
    <xf numFmtId="0" fontId="24" fillId="2" borderId="103" xfId="0" applyFont="1" applyFill="1" applyBorder="1"/>
    <xf numFmtId="49" fontId="11" fillId="2" borderId="125" xfId="4" applyNumberFormat="1" applyFont="1" applyFill="1" applyBorder="1" applyAlignment="1">
      <alignment horizontal="right"/>
    </xf>
    <xf numFmtId="0" fontId="24" fillId="2" borderId="1" xfId="0" applyFont="1" applyFill="1" applyBorder="1" applyAlignment="1">
      <alignment horizontal="left" vertical="center"/>
    </xf>
    <xf numFmtId="0" fontId="24" fillId="2" borderId="71" xfId="0" applyFont="1" applyFill="1" applyBorder="1" applyAlignment="1">
      <alignment horizontal="left" vertical="center"/>
    </xf>
    <xf numFmtId="0" fontId="3" fillId="2" borderId="0" xfId="0" applyFont="1" applyFill="1"/>
    <xf numFmtId="0" fontId="10" fillId="2" borderId="0" xfId="0" applyFont="1" applyFill="1" applyBorder="1" applyAlignment="1">
      <alignment vertical="top"/>
    </xf>
    <xf numFmtId="0" fontId="11" fillId="2" borderId="0" xfId="2" applyFont="1" applyFill="1" applyBorder="1"/>
    <xf numFmtId="0" fontId="17" fillId="2" borderId="71" xfId="0" applyFont="1" applyFill="1" applyBorder="1" applyAlignment="1">
      <alignment horizontal="left" wrapText="1"/>
    </xf>
    <xf numFmtId="0" fontId="17" fillId="2" borderId="74" xfId="0" applyFont="1" applyFill="1" applyBorder="1" applyAlignment="1">
      <alignment horizontal="left" wrapText="1"/>
    </xf>
    <xf numFmtId="0" fontId="17" fillId="2" borderId="113" xfId="0" applyFont="1" applyFill="1" applyBorder="1" applyAlignment="1">
      <alignment horizontal="left" wrapText="1"/>
    </xf>
    <xf numFmtId="0" fontId="11" fillId="3" borderId="0" xfId="0" applyFont="1" applyFill="1" applyAlignment="1">
      <alignment vertical="top" wrapText="1"/>
    </xf>
    <xf numFmtId="0" fontId="11" fillId="2" borderId="0" xfId="0" applyFont="1" applyFill="1" applyAlignment="1">
      <alignment vertical="top" wrapText="1"/>
    </xf>
    <xf numFmtId="49" fontId="11" fillId="2" borderId="1" xfId="0" applyNumberFormat="1" applyFont="1" applyFill="1" applyBorder="1" applyAlignment="1">
      <alignment vertical="top"/>
    </xf>
    <xf numFmtId="49" fontId="11" fillId="2" borderId="41" xfId="0" applyNumberFormat="1" applyFont="1" applyFill="1" applyBorder="1"/>
    <xf numFmtId="49" fontId="11" fillId="2" borderId="116" xfId="0" applyNumberFormat="1" applyFont="1" applyFill="1" applyBorder="1" applyAlignment="1">
      <alignment horizontal="right"/>
    </xf>
    <xf numFmtId="49" fontId="24" fillId="2" borderId="1" xfId="0" applyNumberFormat="1" applyFont="1" applyFill="1" applyBorder="1" applyAlignment="1">
      <alignment vertical="top"/>
    </xf>
    <xf numFmtId="49" fontId="11" fillId="2" borderId="36" xfId="0" applyNumberFormat="1" applyFont="1" applyFill="1" applyBorder="1" applyAlignment="1">
      <alignment horizontal="right"/>
    </xf>
    <xf numFmtId="49" fontId="11" fillId="2" borderId="34" xfId="0" applyNumberFormat="1" applyFont="1" applyFill="1" applyBorder="1" applyAlignment="1">
      <alignment horizontal="right"/>
    </xf>
    <xf numFmtId="49" fontId="24" fillId="2" borderId="44" xfId="0" applyNumberFormat="1" applyFont="1" applyFill="1" applyBorder="1" applyAlignment="1">
      <alignment horizontal="left" vertical="top" wrapText="1"/>
    </xf>
    <xf numFmtId="49" fontId="11" fillId="2" borderId="1" xfId="0" applyNumberFormat="1" applyFont="1" applyFill="1" applyBorder="1" applyAlignment="1">
      <alignment horizontal="left" vertical="top"/>
    </xf>
    <xf numFmtId="49" fontId="24" fillId="2" borderId="1" xfId="0" applyNumberFormat="1" applyFont="1" applyFill="1" applyBorder="1" applyAlignment="1">
      <alignment horizontal="left" vertical="top"/>
    </xf>
    <xf numFmtId="49" fontId="11" fillId="2" borderId="3" xfId="0" applyNumberFormat="1" applyFont="1" applyFill="1" applyBorder="1" applyAlignment="1">
      <alignment horizontal="right"/>
    </xf>
    <xf numFmtId="49" fontId="11" fillId="2" borderId="105" xfId="0" applyNumberFormat="1" applyFont="1" applyFill="1" applyBorder="1"/>
    <xf numFmtId="49" fontId="11" fillId="2" borderId="118" xfId="0" applyNumberFormat="1" applyFont="1" applyFill="1" applyBorder="1" applyAlignment="1">
      <alignment horizontal="right"/>
    </xf>
    <xf numFmtId="0" fontId="24" fillId="2" borderId="0" xfId="0" applyFont="1" applyFill="1"/>
    <xf numFmtId="0" fontId="10" fillId="2" borderId="0" xfId="0" applyFont="1" applyFill="1" applyBorder="1" applyAlignment="1">
      <alignment vertical="top" wrapText="1"/>
    </xf>
    <xf numFmtId="20" fontId="11" fillId="2" borderId="0" xfId="0" quotePrefix="1" applyNumberFormat="1" applyFont="1" applyFill="1" applyBorder="1" applyAlignment="1">
      <alignment horizontal="left" vertical="top"/>
    </xf>
    <xf numFmtId="20" fontId="11" fillId="2" borderId="0" xfId="0" applyNumberFormat="1" applyFont="1" applyFill="1" applyBorder="1" applyAlignment="1">
      <alignment horizontal="left" vertical="top"/>
    </xf>
    <xf numFmtId="1" fontId="11" fillId="2" borderId="0" xfId="0" applyNumberFormat="1" applyFont="1" applyFill="1" applyBorder="1" applyAlignment="1">
      <alignment horizontal="right"/>
    </xf>
    <xf numFmtId="49" fontId="11" fillId="2" borderId="0" xfId="0" applyNumberFormat="1" applyFont="1" applyFill="1" applyBorder="1" applyAlignment="1">
      <alignment horizontal="right"/>
    </xf>
    <xf numFmtId="0" fontId="16" fillId="2" borderId="0" xfId="0" applyFont="1" applyFill="1"/>
    <xf numFmtId="0" fontId="16" fillId="2" borderId="0" xfId="0" applyFont="1" applyFill="1" applyAlignment="1">
      <alignment horizontal="left"/>
    </xf>
    <xf numFmtId="0" fontId="16" fillId="2" borderId="0" xfId="0" applyFont="1" applyFill="1" applyBorder="1"/>
    <xf numFmtId="0" fontId="16" fillId="2" borderId="0" xfId="0" applyFont="1" applyFill="1" applyBorder="1" applyAlignment="1">
      <alignment horizontal="right"/>
    </xf>
    <xf numFmtId="0" fontId="11" fillId="2" borderId="103" xfId="0" applyFont="1" applyFill="1" applyBorder="1"/>
    <xf numFmtId="0" fontId="11" fillId="2" borderId="103" xfId="0" applyFont="1" applyFill="1" applyBorder="1" applyAlignment="1">
      <alignment horizontal="left" vertical="top" wrapText="1"/>
    </xf>
    <xf numFmtId="49" fontId="8" fillId="2" borderId="71" xfId="0" applyNumberFormat="1" applyFont="1" applyFill="1" applyBorder="1" applyAlignment="1">
      <alignment wrapText="1"/>
    </xf>
    <xf numFmtId="49" fontId="17" fillId="2" borderId="73" xfId="0" applyNumberFormat="1" applyFont="1" applyFill="1" applyBorder="1" applyAlignment="1">
      <alignment wrapText="1"/>
    </xf>
    <xf numFmtId="49" fontId="11" fillId="2" borderId="112" xfId="0" applyNumberFormat="1" applyFont="1" applyFill="1" applyBorder="1" applyAlignment="1">
      <alignment wrapText="1"/>
    </xf>
    <xf numFmtId="49" fontId="11" fillId="2" borderId="74" xfId="0" applyNumberFormat="1" applyFont="1" applyFill="1" applyBorder="1" applyAlignment="1">
      <alignment wrapText="1"/>
    </xf>
    <xf numFmtId="49" fontId="11" fillId="2" borderId="115" xfId="0" quotePrefix="1" applyNumberFormat="1" applyFont="1" applyFill="1" applyBorder="1" applyAlignment="1">
      <alignment wrapText="1"/>
    </xf>
    <xf numFmtId="49" fontId="11" fillId="2" borderId="115" xfId="0" applyNumberFormat="1" applyFont="1" applyFill="1" applyBorder="1" applyAlignment="1">
      <alignment wrapText="1"/>
    </xf>
    <xf numFmtId="49" fontId="11" fillId="2" borderId="113" xfId="0" applyNumberFormat="1" applyFont="1" applyFill="1" applyBorder="1" applyAlignment="1">
      <alignment wrapText="1"/>
    </xf>
    <xf numFmtId="0" fontId="11" fillId="6" borderId="0" xfId="0" applyFont="1" applyFill="1" applyBorder="1" applyAlignment="1">
      <alignment horizontal="left" vertical="top"/>
    </xf>
    <xf numFmtId="0" fontId="10" fillId="3" borderId="0" xfId="0" applyFont="1" applyFill="1" applyBorder="1" applyAlignment="1">
      <alignment vertical="top" wrapText="1"/>
    </xf>
    <xf numFmtId="0" fontId="11" fillId="2" borderId="17" xfId="0" applyFont="1" applyFill="1" applyBorder="1"/>
    <xf numFmtId="1" fontId="11" fillId="2" borderId="29" xfId="0" applyNumberFormat="1" applyFont="1" applyFill="1" applyBorder="1" applyAlignment="1">
      <alignment horizontal="right"/>
    </xf>
    <xf numFmtId="49" fontId="11" fillId="2" borderId="15" xfId="0" applyNumberFormat="1" applyFont="1" applyFill="1" applyBorder="1" applyAlignment="1">
      <alignment horizontal="right"/>
    </xf>
    <xf numFmtId="1" fontId="11" fillId="2" borderId="15" xfId="0" applyNumberFormat="1" applyFont="1" applyFill="1" applyBorder="1" applyAlignment="1">
      <alignment horizontal="right"/>
    </xf>
    <xf numFmtId="1" fontId="11" fillId="2" borderId="116" xfId="0" applyNumberFormat="1" applyFont="1" applyFill="1" applyBorder="1" applyAlignment="1">
      <alignment horizontal="right"/>
    </xf>
    <xf numFmtId="49" fontId="11" fillId="4" borderId="0" xfId="0" applyNumberFormat="1" applyFont="1" applyFill="1" applyBorder="1" applyAlignment="1">
      <alignment horizontal="right"/>
    </xf>
    <xf numFmtId="1" fontId="11" fillId="2" borderId="36" xfId="0" applyNumberFormat="1" applyFont="1" applyFill="1" applyBorder="1" applyAlignment="1">
      <alignment horizontal="right"/>
    </xf>
    <xf numFmtId="1" fontId="11" fillId="2" borderId="38" xfId="0" applyNumberFormat="1" applyFont="1" applyFill="1" applyBorder="1" applyAlignment="1">
      <alignment horizontal="right"/>
    </xf>
    <xf numFmtId="1" fontId="11" fillId="2" borderId="34" xfId="0" applyNumberFormat="1" applyFont="1" applyFill="1" applyBorder="1" applyAlignment="1">
      <alignment horizontal="right"/>
    </xf>
    <xf numFmtId="1" fontId="11" fillId="2" borderId="40" xfId="0" applyNumberFormat="1" applyFont="1" applyFill="1" applyBorder="1" applyAlignment="1">
      <alignment horizontal="right"/>
    </xf>
    <xf numFmtId="1" fontId="11" fillId="2" borderId="118" xfId="0" applyNumberFormat="1" applyFont="1" applyFill="1" applyBorder="1" applyAlignment="1">
      <alignment horizontal="right"/>
    </xf>
    <xf numFmtId="1" fontId="11" fillId="2" borderId="114" xfId="0" applyNumberFormat="1" applyFont="1" applyFill="1" applyBorder="1" applyAlignment="1">
      <alignment horizontal="right"/>
    </xf>
    <xf numFmtId="0" fontId="11" fillId="2" borderId="19" xfId="0" applyFont="1" applyFill="1" applyBorder="1"/>
    <xf numFmtId="1" fontId="11" fillId="2" borderId="31" xfId="0" applyNumberFormat="1" applyFont="1" applyFill="1" applyBorder="1" applyAlignment="1">
      <alignment horizontal="right"/>
    </xf>
    <xf numFmtId="0" fontId="10" fillId="0" borderId="6" xfId="0" applyFont="1" applyBorder="1" applyAlignment="1">
      <alignment horizontal="left" vertical="center" wrapText="1"/>
    </xf>
    <xf numFmtId="0" fontId="14" fillId="0" borderId="0" xfId="0" applyFont="1" applyAlignment="1">
      <alignment wrapText="1"/>
    </xf>
    <xf numFmtId="0" fontId="8" fillId="0" borderId="0" xfId="0" applyFont="1" applyAlignment="1">
      <alignment horizontal="left" wrapText="1"/>
    </xf>
    <xf numFmtId="0" fontId="10" fillId="2" borderId="0" xfId="0" applyFont="1" applyFill="1" applyAlignment="1">
      <alignment wrapText="1"/>
    </xf>
    <xf numFmtId="0" fontId="10" fillId="0" borderId="0" xfId="0" applyFont="1" applyBorder="1" applyAlignment="1">
      <alignment vertical="center" wrapText="1"/>
    </xf>
    <xf numFmtId="0" fontId="10" fillId="0" borderId="46" xfId="0" applyFont="1" applyBorder="1" applyAlignment="1">
      <alignment vertical="center" wrapText="1"/>
    </xf>
    <xf numFmtId="0" fontId="24" fillId="0" borderId="0" xfId="0" applyFont="1" applyBorder="1" applyAlignment="1">
      <alignment vertical="center" wrapText="1"/>
    </xf>
    <xf numFmtId="0" fontId="13" fillId="0" borderId="0" xfId="0" applyFont="1" applyAlignment="1">
      <alignment wrapText="1"/>
    </xf>
    <xf numFmtId="0" fontId="2" fillId="0" borderId="0" xfId="1" applyAlignment="1">
      <alignment wrapText="1"/>
    </xf>
    <xf numFmtId="0" fontId="10" fillId="0" borderId="46" xfId="0" applyFont="1" applyBorder="1" applyAlignment="1">
      <alignment horizontal="left" vertical="center" wrapText="1"/>
    </xf>
    <xf numFmtId="0" fontId="11" fillId="0" borderId="0" xfId="0" applyFont="1" applyBorder="1" applyAlignment="1">
      <alignment wrapText="1"/>
    </xf>
    <xf numFmtId="0" fontId="13" fillId="0" borderId="0" xfId="0" applyFont="1"/>
    <xf numFmtId="49" fontId="13" fillId="0" borderId="0" xfId="0" quotePrefix="1" applyNumberFormat="1" applyFont="1" applyAlignment="1">
      <alignment horizontal="left" wrapText="1"/>
    </xf>
    <xf numFmtId="0" fontId="11"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27" fillId="2" borderId="0" xfId="0" applyFont="1" applyFill="1" applyAlignment="1">
      <alignment horizontal="left" vertical="top"/>
    </xf>
    <xf numFmtId="0" fontId="24" fillId="2" borderId="0" xfId="2" applyFont="1" applyFill="1" applyAlignment="1">
      <alignment horizontal="left" vertical="center"/>
    </xf>
    <xf numFmtId="0" fontId="24" fillId="2" borderId="1" xfId="2" applyFont="1" applyFill="1" applyBorder="1" applyAlignment="1">
      <alignment horizontal="left" vertical="center"/>
    </xf>
    <xf numFmtId="0" fontId="24" fillId="2" borderId="0" xfId="0" applyFont="1" applyFill="1" applyAlignment="1">
      <alignment horizontal="left" vertical="top"/>
    </xf>
    <xf numFmtId="0" fontId="0" fillId="2" borderId="0" xfId="0" applyFill="1" applyBorder="1"/>
    <xf numFmtId="0" fontId="24" fillId="0" borderId="0" xfId="0" applyFont="1" applyAlignment="1">
      <alignment horizontal="left" vertical="center"/>
    </xf>
    <xf numFmtId="0" fontId="24" fillId="2" borderId="0" xfId="0" applyFont="1" applyFill="1" applyBorder="1" applyAlignment="1">
      <alignment horizontal="left" vertical="top" wrapText="1"/>
    </xf>
    <xf numFmtId="0" fontId="24" fillId="2" borderId="44" xfId="0" applyFont="1" applyFill="1" applyBorder="1" applyAlignment="1">
      <alignment horizontal="left" vertical="top" wrapText="1"/>
    </xf>
    <xf numFmtId="0" fontId="0" fillId="2" borderId="0" xfId="0" applyFill="1" applyAlignment="1">
      <alignment wrapText="1"/>
    </xf>
    <xf numFmtId="0" fontId="10" fillId="2" borderId="0" xfId="0" applyFont="1" applyFill="1" applyBorder="1" applyAlignment="1"/>
    <xf numFmtId="49" fontId="11" fillId="2" borderId="114" xfId="0" applyNumberFormat="1" applyFont="1" applyFill="1" applyBorder="1" applyAlignment="1">
      <alignment horizontal="right"/>
    </xf>
    <xf numFmtId="49" fontId="11" fillId="2" borderId="117" xfId="0" applyNumberFormat="1" applyFont="1" applyFill="1" applyBorder="1" applyAlignment="1">
      <alignment horizontal="right"/>
    </xf>
    <xf numFmtId="3" fontId="11" fillId="2" borderId="75" xfId="0" applyNumberFormat="1" applyFont="1" applyFill="1" applyBorder="1" applyAlignment="1">
      <alignment horizontal="right"/>
    </xf>
    <xf numFmtId="3" fontId="11" fillId="2" borderId="37" xfId="0" applyNumberFormat="1" applyFont="1" applyFill="1" applyBorder="1" applyAlignment="1">
      <alignment horizontal="right"/>
    </xf>
    <xf numFmtId="3" fontId="11" fillId="2" borderId="35" xfId="0" applyNumberFormat="1" applyFont="1" applyFill="1" applyBorder="1" applyAlignment="1">
      <alignment horizontal="right"/>
    </xf>
    <xf numFmtId="3" fontId="11" fillId="2" borderId="4" xfId="0" applyNumberFormat="1" applyFont="1" applyFill="1" applyBorder="1" applyAlignment="1">
      <alignment horizontal="right"/>
    </xf>
    <xf numFmtId="3" fontId="11" fillId="2" borderId="72" xfId="0" applyNumberFormat="1" applyFont="1" applyFill="1" applyBorder="1" applyAlignment="1">
      <alignment horizontal="right"/>
    </xf>
    <xf numFmtId="3" fontId="11" fillId="2" borderId="67" xfId="0" applyNumberFormat="1" applyFont="1" applyFill="1" applyBorder="1" applyAlignment="1">
      <alignment horizontal="right"/>
    </xf>
    <xf numFmtId="3" fontId="11" fillId="2" borderId="105" xfId="0" applyNumberFormat="1" applyFont="1" applyFill="1" applyBorder="1" applyAlignment="1">
      <alignment horizontal="right"/>
    </xf>
    <xf numFmtId="49" fontId="17" fillId="2" borderId="107" xfId="0" applyNumberFormat="1" applyFont="1" applyFill="1" applyBorder="1" applyAlignment="1">
      <alignment wrapText="1"/>
    </xf>
    <xf numFmtId="0" fontId="28" fillId="2" borderId="0" xfId="0" applyFont="1" applyFill="1" applyAlignment="1">
      <alignment wrapText="1"/>
    </xf>
    <xf numFmtId="49" fontId="13" fillId="0" borderId="0" xfId="0" applyNumberFormat="1" applyFont="1" applyAlignment="1">
      <alignment horizontal="left" wrapText="1"/>
    </xf>
    <xf numFmtId="49" fontId="26" fillId="0" borderId="0" xfId="0" applyNumberFormat="1" applyFont="1" applyAlignment="1">
      <alignment horizontal="left" wrapText="1"/>
    </xf>
    <xf numFmtId="0" fontId="31" fillId="2" borderId="0" xfId="0" applyFont="1" applyFill="1" applyAlignment="1">
      <alignment wrapText="1"/>
    </xf>
    <xf numFmtId="0" fontId="30" fillId="2" borderId="0" xfId="0" applyFont="1" applyFill="1" applyAlignment="1">
      <alignment wrapText="1"/>
    </xf>
    <xf numFmtId="0" fontId="10" fillId="2" borderId="1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47" xfId="0" applyFont="1" applyFill="1" applyBorder="1" applyAlignment="1">
      <alignment horizontal="right" wrapText="1"/>
    </xf>
    <xf numFmtId="0" fontId="10" fillId="2" borderId="112" xfId="0" applyFont="1" applyFill="1" applyBorder="1" applyAlignment="1">
      <alignment horizontal="right" wrapText="1"/>
    </xf>
    <xf numFmtId="0" fontId="10" fillId="2" borderId="3" xfId="0" applyFont="1" applyFill="1" applyBorder="1" applyAlignment="1">
      <alignment horizontal="center" vertical="top"/>
    </xf>
    <xf numFmtId="0" fontId="10" fillId="2" borderId="4" xfId="0" applyFont="1" applyFill="1" applyBorder="1" applyAlignment="1">
      <alignment horizontal="center" vertical="top"/>
    </xf>
    <xf numFmtId="0" fontId="10" fillId="2" borderId="43" xfId="0" applyFont="1" applyFill="1" applyBorder="1" applyAlignment="1">
      <alignment horizontal="center" vertical="top" wrapText="1"/>
    </xf>
    <xf numFmtId="0" fontId="10" fillId="2" borderId="50" xfId="0" applyFont="1" applyFill="1" applyBorder="1" applyAlignment="1">
      <alignment horizontal="center" vertical="top" wrapText="1"/>
    </xf>
    <xf numFmtId="0" fontId="10" fillId="2" borderId="0" xfId="0" applyFont="1" applyFill="1" applyBorder="1" applyAlignment="1">
      <alignment horizontal="center" vertical="top"/>
    </xf>
    <xf numFmtId="0" fontId="10" fillId="2" borderId="5" xfId="0" applyFont="1" applyFill="1" applyBorder="1" applyAlignment="1">
      <alignment horizontal="center" vertical="top"/>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11" fillId="2" borderId="65" xfId="0" applyFont="1" applyFill="1" applyBorder="1" applyAlignment="1">
      <alignment vertical="top"/>
    </xf>
    <xf numFmtId="0" fontId="11" fillId="2" borderId="1" xfId="0" applyFont="1" applyFill="1" applyBorder="1" applyAlignment="1">
      <alignment vertical="top"/>
    </xf>
    <xf numFmtId="0" fontId="11" fillId="2" borderId="104" xfId="0" applyFont="1" applyFill="1" applyBorder="1" applyAlignment="1">
      <alignment vertical="top"/>
    </xf>
    <xf numFmtId="0" fontId="11" fillId="2" borderId="70" xfId="0" applyFont="1" applyFill="1" applyBorder="1" applyAlignment="1">
      <alignment vertical="top"/>
    </xf>
    <xf numFmtId="0" fontId="11" fillId="2" borderId="71" xfId="0" applyFont="1" applyFill="1" applyBorder="1" applyAlignment="1">
      <alignment vertical="top"/>
    </xf>
    <xf numFmtId="0" fontId="11" fillId="2" borderId="59" xfId="0" applyFont="1" applyFill="1" applyBorder="1" applyAlignment="1">
      <alignment horizontal="left" vertical="top"/>
    </xf>
    <xf numFmtId="0" fontId="11" fillId="2" borderId="0" xfId="0" applyFont="1" applyFill="1" applyBorder="1" applyAlignment="1">
      <alignment horizontal="left" vertical="top"/>
    </xf>
    <xf numFmtId="0" fontId="11" fillId="2" borderId="44" xfId="0" applyFont="1" applyFill="1" applyBorder="1" applyAlignment="1">
      <alignment horizontal="left" vertical="top"/>
    </xf>
    <xf numFmtId="0" fontId="11" fillId="2" borderId="109"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44" xfId="0" applyFont="1" applyFill="1" applyBorder="1" applyAlignment="1">
      <alignment horizontal="left" vertical="top" wrapText="1"/>
    </xf>
    <xf numFmtId="0" fontId="11" fillId="2" borderId="109" xfId="0" applyFont="1" applyFill="1" applyBorder="1" applyAlignment="1">
      <alignment horizontal="left" vertical="top"/>
    </xf>
    <xf numFmtId="0" fontId="11" fillId="2" borderId="103" xfId="0" applyFont="1" applyFill="1" applyBorder="1" applyAlignment="1">
      <alignment horizontal="left" vertical="top"/>
    </xf>
    <xf numFmtId="0" fontId="11" fillId="2" borderId="11" xfId="0" applyFont="1" applyFill="1" applyBorder="1" applyAlignment="1">
      <alignment horizontal="center"/>
    </xf>
    <xf numFmtId="0" fontId="11" fillId="2" borderId="9" xfId="0" applyFont="1" applyFill="1" applyBorder="1" applyAlignment="1">
      <alignment horizontal="center"/>
    </xf>
    <xf numFmtId="0" fontId="11" fillId="2" borderId="10" xfId="0" applyFont="1" applyFill="1" applyBorder="1" applyAlignment="1">
      <alignment horizontal="center"/>
    </xf>
    <xf numFmtId="0" fontId="11" fillId="2" borderId="13" xfId="0" applyFont="1" applyFill="1" applyBorder="1" applyAlignment="1">
      <alignment horizontal="center"/>
    </xf>
    <xf numFmtId="0" fontId="11" fillId="2" borderId="42" xfId="0" applyFont="1" applyFill="1" applyBorder="1" applyAlignment="1">
      <alignment horizontal="center"/>
    </xf>
    <xf numFmtId="0" fontId="11" fillId="2" borderId="47" xfId="0" applyFont="1" applyFill="1" applyBorder="1" applyAlignment="1">
      <alignment horizontal="right"/>
    </xf>
    <xf numFmtId="0" fontId="11" fillId="2" borderId="49" xfId="0" applyFont="1" applyFill="1" applyBorder="1" applyAlignment="1">
      <alignment horizontal="right"/>
    </xf>
    <xf numFmtId="0" fontId="11" fillId="2" borderId="46" xfId="0" applyFont="1" applyFill="1" applyBorder="1" applyAlignment="1">
      <alignment horizontal="right" wrapText="1"/>
    </xf>
    <xf numFmtId="0" fontId="11" fillId="2" borderId="14" xfId="0" applyFont="1" applyFill="1" applyBorder="1" applyAlignment="1">
      <alignment horizontal="right" wrapText="1"/>
    </xf>
    <xf numFmtId="0" fontId="11" fillId="2" borderId="51" xfId="0" applyFont="1" applyFill="1" applyBorder="1" applyAlignment="1">
      <alignment horizontal="right" wrapText="1"/>
    </xf>
    <xf numFmtId="49" fontId="11" fillId="2" borderId="109" xfId="0" applyNumberFormat="1" applyFont="1" applyFill="1" applyBorder="1" applyAlignment="1">
      <alignment vertical="top"/>
    </xf>
    <xf numFmtId="49" fontId="11" fillId="2" borderId="44" xfId="0" applyNumberFormat="1" applyFont="1" applyFill="1" applyBorder="1" applyAlignment="1">
      <alignment vertical="top"/>
    </xf>
    <xf numFmtId="49" fontId="11" fillId="2" borderId="109" xfId="0" applyNumberFormat="1" applyFont="1" applyFill="1" applyBorder="1" applyAlignment="1">
      <alignment horizontal="left" vertical="top" wrapText="1"/>
    </xf>
    <xf numFmtId="49" fontId="11" fillId="2" borderId="44" xfId="0" applyNumberFormat="1" applyFont="1" applyFill="1" applyBorder="1" applyAlignment="1">
      <alignment horizontal="left" vertical="top" wrapText="1"/>
    </xf>
    <xf numFmtId="49" fontId="11" fillId="2" borderId="109" xfId="0" applyNumberFormat="1" applyFont="1" applyFill="1" applyBorder="1" applyAlignment="1">
      <alignment horizontal="left" vertical="top"/>
    </xf>
    <xf numFmtId="49" fontId="11" fillId="2" borderId="0" xfId="0" applyNumberFormat="1" applyFont="1" applyFill="1" applyBorder="1" applyAlignment="1">
      <alignment horizontal="left" vertical="top"/>
    </xf>
    <xf numFmtId="49" fontId="11" fillId="2" borderId="44" xfId="0" applyNumberFormat="1" applyFont="1" applyFill="1" applyBorder="1" applyAlignment="1">
      <alignment horizontal="left" vertical="top"/>
    </xf>
    <xf numFmtId="0" fontId="11" fillId="2" borderId="48" xfId="0" applyFont="1" applyFill="1" applyBorder="1" applyAlignment="1">
      <alignment horizontal="right" wrapText="1"/>
    </xf>
    <xf numFmtId="0" fontId="11" fillId="2" borderId="23" xfId="0" applyFont="1" applyFill="1" applyBorder="1" applyAlignment="1">
      <alignment horizontal="right" wrapText="1"/>
    </xf>
    <xf numFmtId="0" fontId="11" fillId="2" borderId="52" xfId="0" applyFont="1" applyFill="1" applyBorder="1" applyAlignment="1">
      <alignment horizontal="right" wrapText="1"/>
    </xf>
    <xf numFmtId="0" fontId="10" fillId="0" borderId="0" xfId="0" applyFont="1" applyAlignment="1">
      <alignment wrapText="1"/>
    </xf>
    <xf numFmtId="49" fontId="10" fillId="0" borderId="107" xfId="0" applyNumberFormat="1" applyFont="1" applyBorder="1" applyAlignment="1"/>
    <xf numFmtId="49" fontId="10" fillId="0" borderId="108" xfId="0" applyNumberFormat="1" applyFont="1" applyBorder="1" applyAlignment="1"/>
    <xf numFmtId="0" fontId="10" fillId="0" borderId="9" xfId="0" applyFont="1" applyBorder="1" applyAlignment="1" applyProtection="1">
      <protection locked="0"/>
    </xf>
    <xf numFmtId="0" fontId="10" fillId="0" borderId="10" xfId="0" applyFont="1" applyBorder="1" applyAlignment="1" applyProtection="1">
      <protection locked="0"/>
    </xf>
    <xf numFmtId="0" fontId="10" fillId="0" borderId="11" xfId="0" applyFont="1" applyBorder="1"/>
    <xf numFmtId="0" fontId="10" fillId="0" borderId="10" xfId="0" applyFont="1" applyBorder="1"/>
    <xf numFmtId="0" fontId="10" fillId="0" borderId="42" xfId="0" applyFont="1" applyBorder="1" applyAlignment="1" applyProtection="1">
      <alignment horizontal="center"/>
      <protection locked="0"/>
    </xf>
    <xf numFmtId="0" fontId="10" fillId="0" borderId="20" xfId="0" applyFont="1" applyBorder="1" applyAlignment="1" applyProtection="1">
      <alignment horizontal="center"/>
      <protection locked="0"/>
    </xf>
    <xf numFmtId="0" fontId="10" fillId="0" borderId="13" xfId="0" applyFont="1" applyBorder="1"/>
    <xf numFmtId="0" fontId="10" fillId="0" borderId="20" xfId="0" applyFont="1" applyBorder="1"/>
    <xf numFmtId="0" fontId="12" fillId="0" borderId="0" xfId="1" applyFont="1" applyAlignment="1">
      <alignment wrapText="1"/>
    </xf>
    <xf numFmtId="0" fontId="10" fillId="0" borderId="110" xfId="0" applyFont="1" applyBorder="1"/>
    <xf numFmtId="0" fontId="10" fillId="0" borderId="22" xfId="0" applyFont="1" applyBorder="1"/>
    <xf numFmtId="0" fontId="10" fillId="0" borderId="61" xfId="0" applyFont="1" applyBorder="1"/>
    <xf numFmtId="0" fontId="10" fillId="0" borderId="108" xfId="0" applyFont="1" applyBorder="1"/>
    <xf numFmtId="0" fontId="10" fillId="0" borderId="42" xfId="0" applyFont="1" applyBorder="1" applyAlignment="1" applyProtection="1">
      <protection locked="0"/>
    </xf>
    <xf numFmtId="0" fontId="10" fillId="0" borderId="20" xfId="0" applyFont="1" applyBorder="1" applyAlignment="1" applyProtection="1">
      <protection locked="0"/>
    </xf>
    <xf numFmtId="0" fontId="10" fillId="0" borderId="60" xfId="0" applyFont="1" applyBorder="1" applyAlignment="1" applyProtection="1">
      <protection locked="0"/>
    </xf>
    <xf numFmtId="0" fontId="10" fillId="0" borderId="22"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6">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
      <font>
        <color theme="0" tint="-0.34998626667073579"/>
      </font>
    </dxf>
    <dxf>
      <border outline="0">
        <bottom style="thin">
          <color auto="1"/>
        </bottom>
      </border>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5" name="TableA1" displayName="TableA1" ref="A10:B15" totalsRowShown="0" tableBorderDxfId="55">
  <tableColumns count="2">
    <tableColumn id="1" name="Worksheet name"/>
    <tableColumn id="2" name="Worksheet description"/>
  </tableColumns>
  <tableStyleInfo name="TableStyleLight1" showFirstColumn="0" showLastColumn="0" showRowStripes="1" showColumnStripes="0"/>
</table>
</file>

<file path=xl/tables/table2.xml><?xml version="1.0" encoding="utf-8"?>
<table xmlns="http://schemas.openxmlformats.org/spreadsheetml/2006/main" id="1" name="Table1a" displayName="Table1a" ref="A6:G27" totalsRowShown="0" headerRowDxfId="52" headerRowBorderDxfId="51" tableBorderDxfId="50">
  <tableColumns count="7">
    <tableColumn id="1" name="Mode of Study" dataDxfId="49"/>
    <tableColumn id="2" name="Characteristic" dataDxfId="48"/>
    <tableColumn id="3" name="Characteristic split"/>
    <tableColumn id="4" name="Number of applications" dataDxfId="47"/>
    <tableColumn id="5" name="Percentage of applications that received an offer" dataDxfId="46"/>
    <tableColumn id="6" name="Percentage of applications that  accepted an offer " dataDxfId="45"/>
    <tableColumn id="7" name="Percentage of applications that led to a registration" dataDxfId="44"/>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3.xml><?xml version="1.0" encoding="utf-8"?>
<table xmlns="http://schemas.openxmlformats.org/spreadsheetml/2006/main" id="2" name="Table1b" displayName="Table1b" ref="A6:J57" totalsRowShown="0" headerRowDxfId="40" dataDxfId="38" headerRowBorderDxfId="39" tableBorderDxfId="37">
  <tableColumns count="10">
    <tableColumn id="1" name="Mode of Study" dataDxfId="36"/>
    <tableColumn id="2" name="Characteristic" dataDxfId="35"/>
    <tableColumn id="3" name="Characteristic split" dataDxfId="34"/>
    <tableColumn id="4" name="Number of Applications" dataDxfId="33"/>
    <tableColumn id="5" name="Number of offers" dataDxfId="32"/>
    <tableColumn id="6" name="Percentage of applications that received an offer" dataDxfId="31" dataCellStyle="Percent"/>
    <tableColumn id="7" name="Number of offer acceptances" dataDxfId="30"/>
    <tableColumn id="8" name="Percentage of applications that  accepted an offer " dataDxfId="29"/>
    <tableColumn id="9" name="Number of Registrations" dataDxfId="28"/>
    <tableColumn id="10" name="Percentage of applications that led to a registration" dataDxfId="27"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4.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5.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ficeforstudents.org.uk/publications/regulatory-advice-8-guidance-for-providers-about-condition-of-registration-f1-transparency-information/" TargetMode="External"/><Relationship Id="rId1" Type="http://schemas.openxmlformats.org/officeDocument/2006/relationships/hyperlink" Target="https://www.officeforstudents.org.uk/data-and-analysis/data-collection/transparency-return-2019/"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102</v>
      </c>
      <c r="B1">
        <v>10005200</v>
      </c>
    </row>
    <row r="2" spans="1:2" x14ac:dyDescent="0.25">
      <c r="A2" t="s">
        <v>103</v>
      </c>
      <c r="B2" t="s">
        <v>183</v>
      </c>
    </row>
    <row r="3" spans="1:2" x14ac:dyDescent="0.25">
      <c r="A3" t="s">
        <v>108</v>
      </c>
      <c r="B3" t="s">
        <v>184</v>
      </c>
    </row>
    <row r="6" spans="1:2" x14ac:dyDescent="0.25">
      <c r="A6" t="s">
        <v>20</v>
      </c>
    </row>
    <row r="7" spans="1:2" x14ac:dyDescent="0.25">
      <c r="A7" t="s">
        <v>19</v>
      </c>
    </row>
    <row r="9" spans="1:2" x14ac:dyDescent="0.25">
      <c r="A9" t="s">
        <v>104</v>
      </c>
    </row>
  </sheetData>
  <sheetProtection password="AD59"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358" t="s">
        <v>160</v>
      </c>
      <c r="B1"/>
    </row>
    <row r="2" spans="1:15" ht="36.75" customHeight="1" x14ac:dyDescent="0.25">
      <c r="A2" s="357" t="s">
        <v>161</v>
      </c>
      <c r="B2"/>
    </row>
    <row r="3" spans="1:15" ht="51.75" customHeight="1" x14ac:dyDescent="0.25">
      <c r="A3" s="357" t="s">
        <v>179</v>
      </c>
      <c r="B3"/>
    </row>
    <row r="4" spans="1:15" ht="36.75" customHeight="1" x14ac:dyDescent="0.25">
      <c r="A4" s="357" t="s">
        <v>162</v>
      </c>
      <c r="B4"/>
      <c r="C4" s="126"/>
      <c r="D4" s="126"/>
      <c r="E4" s="126"/>
      <c r="F4" s="126"/>
      <c r="G4" s="126"/>
      <c r="H4" s="126"/>
      <c r="I4" s="126"/>
      <c r="J4" s="126"/>
      <c r="K4" s="126"/>
      <c r="L4" s="126"/>
      <c r="M4" s="126"/>
      <c r="N4" s="126"/>
      <c r="O4" s="126"/>
    </row>
    <row r="5" spans="1:15" ht="21" customHeight="1" x14ac:dyDescent="0.25">
      <c r="A5" s="357" t="s">
        <v>157</v>
      </c>
      <c r="B5"/>
    </row>
    <row r="6" spans="1:15" x14ac:dyDescent="0.25">
      <c r="A6" s="357" t="s">
        <v>158</v>
      </c>
      <c r="B6" s="332"/>
    </row>
    <row r="7" spans="1:15" x14ac:dyDescent="0.25">
      <c r="A7" s="357" t="s">
        <v>159</v>
      </c>
      <c r="B7" s="332"/>
      <c r="C7" s="128"/>
      <c r="D7" s="128"/>
      <c r="E7" s="128"/>
      <c r="F7" s="128"/>
      <c r="G7" s="128"/>
      <c r="H7" s="128"/>
      <c r="I7" s="128"/>
      <c r="J7" s="128"/>
      <c r="K7" s="128"/>
      <c r="L7" s="128"/>
      <c r="M7" s="128"/>
      <c r="N7" s="128"/>
      <c r="O7" s="128"/>
    </row>
    <row r="8" spans="1:15" ht="28.5" customHeight="1" x14ac:dyDescent="0.25">
      <c r="A8" s="333" t="s">
        <v>177</v>
      </c>
      <c r="B8" s="332"/>
      <c r="C8" s="127"/>
      <c r="D8" s="127"/>
      <c r="E8" s="127"/>
      <c r="F8" s="127"/>
      <c r="G8" s="127"/>
      <c r="H8" s="127"/>
      <c r="I8" s="127"/>
      <c r="J8" s="127"/>
      <c r="K8" s="127"/>
      <c r="L8" s="127"/>
      <c r="M8" s="127"/>
      <c r="N8" s="127"/>
      <c r="O8" s="127"/>
    </row>
    <row r="9" spans="1:15" ht="56.25" customHeight="1" x14ac:dyDescent="0.25">
      <c r="A9" s="333" t="s">
        <v>178</v>
      </c>
      <c r="B9"/>
      <c r="C9" s="127"/>
      <c r="D9" s="127"/>
      <c r="E9" s="127"/>
      <c r="F9" s="127"/>
      <c r="G9" s="127"/>
      <c r="H9" s="127"/>
      <c r="I9" s="127"/>
      <c r="J9" s="127"/>
      <c r="K9" s="127"/>
      <c r="L9" s="127"/>
      <c r="M9" s="127"/>
      <c r="N9" s="127"/>
      <c r="O9" s="127"/>
    </row>
    <row r="10" spans="1:15" x14ac:dyDescent="0.25">
      <c r="A10" s="341" t="s">
        <v>163</v>
      </c>
      <c r="B10"/>
      <c r="C10" s="127"/>
      <c r="D10" s="127"/>
      <c r="E10" s="127"/>
      <c r="F10" s="127"/>
      <c r="G10" s="127"/>
      <c r="H10" s="127"/>
      <c r="I10" s="127"/>
      <c r="J10" s="127"/>
      <c r="K10" s="127"/>
      <c r="L10" s="127"/>
      <c r="M10" s="127"/>
      <c r="N10" s="127"/>
      <c r="O10" s="127"/>
    </row>
    <row r="13" spans="1:15" x14ac:dyDescent="0.25">
      <c r="A13" s="129"/>
      <c r="B13" s="129"/>
      <c r="C13" s="129"/>
      <c r="D13" s="129"/>
      <c r="E13" s="129"/>
      <c r="F13" s="129"/>
      <c r="G13" s="129"/>
      <c r="H13" s="129"/>
      <c r="I13" s="129"/>
      <c r="J13" s="129"/>
      <c r="K13" s="129"/>
      <c r="L13" s="129"/>
      <c r="M13" s="129"/>
      <c r="N13" s="129"/>
      <c r="O13" s="129"/>
    </row>
  </sheetData>
  <sheetProtection password="AD59" sheet="1" objects="1" scenarios="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130" t="s">
        <v>111</v>
      </c>
    </row>
    <row r="3" spans="1:13" ht="18" x14ac:dyDescent="0.25">
      <c r="A3" s="85" t="s">
        <v>32</v>
      </c>
      <c r="C3" s="5"/>
      <c r="D3" s="5"/>
      <c r="E3" s="5"/>
      <c r="F3" s="5"/>
      <c r="G3" s="5"/>
      <c r="H3" s="5"/>
      <c r="I3" s="5"/>
      <c r="J3" s="5"/>
    </row>
    <row r="4" spans="1:13" x14ac:dyDescent="0.25">
      <c r="A4" s="5"/>
      <c r="C4" s="5"/>
      <c r="D4" s="5"/>
      <c r="E4" s="5"/>
      <c r="F4" s="5"/>
      <c r="G4" s="5"/>
      <c r="H4" s="5"/>
      <c r="I4" s="5"/>
      <c r="J4" s="5"/>
    </row>
    <row r="5" spans="1:13" x14ac:dyDescent="0.25">
      <c r="A5" s="7" t="s">
        <v>67</v>
      </c>
      <c r="B5" s="123" t="str">
        <f>Provider</f>
        <v>Preston College</v>
      </c>
      <c r="D5" s="7"/>
      <c r="E5" s="7"/>
      <c r="F5" s="7"/>
      <c r="G5" s="7"/>
      <c r="H5" s="7"/>
      <c r="I5" s="7"/>
      <c r="J5" s="7"/>
    </row>
    <row r="6" spans="1:13" x14ac:dyDescent="0.25">
      <c r="A6" s="7" t="s">
        <v>68</v>
      </c>
      <c r="B6" s="123">
        <f>UKPRN</f>
        <v>10005200</v>
      </c>
      <c r="D6" s="7"/>
      <c r="E6" s="7"/>
      <c r="F6" s="7"/>
      <c r="G6" s="7"/>
      <c r="H6" s="7"/>
      <c r="I6" s="7"/>
      <c r="J6" s="7"/>
    </row>
    <row r="7" spans="1:13" x14ac:dyDescent="0.25">
      <c r="B7" s="7"/>
      <c r="C7" s="7"/>
      <c r="D7" s="7"/>
      <c r="E7" s="7"/>
      <c r="F7" s="7"/>
      <c r="G7" s="7"/>
      <c r="H7" s="7"/>
      <c r="I7" s="7"/>
      <c r="J7" s="7"/>
    </row>
    <row r="8" spans="1:13" ht="33.75" customHeight="1" x14ac:dyDescent="0.25">
      <c r="A8" s="407" t="s">
        <v>129</v>
      </c>
      <c r="B8" s="407"/>
      <c r="C8" s="407"/>
      <c r="D8" s="407"/>
      <c r="E8" s="407"/>
      <c r="F8" s="407"/>
      <c r="G8" s="407"/>
      <c r="H8" s="407"/>
      <c r="I8" s="407"/>
      <c r="J8" s="407"/>
      <c r="K8" s="407"/>
      <c r="L8" s="125"/>
    </row>
    <row r="9" spans="1:13" ht="15" customHeight="1" x14ac:dyDescent="0.25">
      <c r="A9" s="418" t="s">
        <v>130</v>
      </c>
      <c r="B9" s="418"/>
      <c r="C9" s="418"/>
      <c r="D9" s="418"/>
      <c r="E9" s="418"/>
      <c r="F9" s="418"/>
      <c r="G9" s="418"/>
      <c r="H9" s="418"/>
      <c r="I9" s="418"/>
      <c r="J9" s="418"/>
      <c r="K9" s="418"/>
      <c r="L9" s="197"/>
    </row>
    <row r="10" spans="1:13" x14ac:dyDescent="0.25">
      <c r="B10" s="7"/>
      <c r="C10" s="7"/>
      <c r="D10" s="7"/>
      <c r="E10" s="7"/>
      <c r="F10" s="7"/>
      <c r="G10" s="7"/>
      <c r="H10" s="7"/>
      <c r="I10" s="7"/>
      <c r="J10" s="7"/>
    </row>
    <row r="11" spans="1:13" ht="30" customHeight="1" x14ac:dyDescent="0.25">
      <c r="A11" s="407" t="s">
        <v>95</v>
      </c>
      <c r="B11" s="407"/>
      <c r="C11" s="407"/>
      <c r="D11" s="407"/>
      <c r="E11" s="407"/>
      <c r="F11" s="407"/>
      <c r="G11" s="407"/>
      <c r="H11" s="407"/>
      <c r="I11" s="407"/>
      <c r="J11" s="407"/>
      <c r="K11" s="407"/>
      <c r="L11" s="125"/>
      <c r="M11" s="125"/>
    </row>
    <row r="12" spans="1:13" ht="15.75" thickBot="1" x14ac:dyDescent="0.3">
      <c r="B12" s="7"/>
      <c r="C12" s="7"/>
      <c r="D12" s="7"/>
      <c r="E12" s="7"/>
      <c r="F12" s="7"/>
      <c r="G12" s="7"/>
      <c r="H12" s="7"/>
      <c r="I12" s="7"/>
      <c r="J12" s="7"/>
    </row>
    <row r="13" spans="1:13" ht="15.75" thickBot="1" x14ac:dyDescent="0.3">
      <c r="A13" s="421" t="s">
        <v>96</v>
      </c>
      <c r="B13" s="422"/>
      <c r="C13" s="408" t="str">
        <f>uploadDateTime</f>
        <v>Aug 19 2019  4:38PM</v>
      </c>
      <c r="D13" s="408"/>
      <c r="E13" s="408"/>
      <c r="F13" s="408"/>
      <c r="G13" s="408"/>
      <c r="H13" s="408"/>
      <c r="I13" s="408"/>
      <c r="J13" s="408"/>
      <c r="K13" s="409"/>
      <c r="M13" s="120"/>
    </row>
    <row r="14" spans="1:13" x14ac:dyDescent="0.25">
      <c r="A14" s="412" t="s">
        <v>69</v>
      </c>
      <c r="B14" s="413"/>
      <c r="C14" s="410"/>
      <c r="D14" s="410"/>
      <c r="E14" s="410"/>
      <c r="F14" s="410"/>
      <c r="G14" s="410"/>
      <c r="H14" s="410"/>
      <c r="I14" s="410"/>
      <c r="J14" s="410"/>
      <c r="K14" s="411"/>
      <c r="M14" s="121"/>
    </row>
    <row r="15" spans="1:13" x14ac:dyDescent="0.25">
      <c r="A15" s="416" t="s">
        <v>97</v>
      </c>
      <c r="B15" s="417"/>
      <c r="C15" s="414"/>
      <c r="D15" s="414"/>
      <c r="E15" s="414"/>
      <c r="F15" s="414"/>
      <c r="G15" s="414"/>
      <c r="H15" s="414"/>
      <c r="I15" s="414"/>
      <c r="J15" s="414"/>
      <c r="K15" s="415"/>
      <c r="M15" s="121"/>
    </row>
    <row r="16" spans="1:13" ht="47.25" customHeight="1" x14ac:dyDescent="0.25">
      <c r="A16" s="416" t="s">
        <v>70</v>
      </c>
      <c r="B16" s="417"/>
      <c r="C16" s="423"/>
      <c r="D16" s="423"/>
      <c r="E16" s="423"/>
      <c r="F16" s="423"/>
      <c r="G16" s="423"/>
      <c r="H16" s="423"/>
      <c r="I16" s="423"/>
      <c r="J16" s="423"/>
      <c r="K16" s="424"/>
      <c r="M16" s="121"/>
    </row>
    <row r="17" spans="1:13" ht="15.75" thickBot="1" x14ac:dyDescent="0.3">
      <c r="A17" s="419" t="s">
        <v>71</v>
      </c>
      <c r="B17" s="420"/>
      <c r="C17" s="425"/>
      <c r="D17" s="425"/>
      <c r="E17" s="425"/>
      <c r="F17" s="425"/>
      <c r="G17" s="425"/>
      <c r="H17" s="425"/>
      <c r="I17" s="425"/>
      <c r="J17" s="425"/>
      <c r="K17" s="426"/>
      <c r="M17" s="121"/>
    </row>
    <row r="18" spans="1:13" x14ac:dyDescent="0.25">
      <c r="B18" s="7"/>
      <c r="C18" s="7"/>
      <c r="D18" s="7"/>
      <c r="E18" s="7"/>
      <c r="F18" s="7"/>
      <c r="G18" s="7"/>
      <c r="H18" s="7"/>
      <c r="I18" s="7"/>
      <c r="J18" s="7"/>
    </row>
    <row r="19" spans="1:13" x14ac:dyDescent="0.25">
      <c r="A19" s="95" t="s">
        <v>98</v>
      </c>
      <c r="C19" s="7"/>
      <c r="D19" s="7"/>
      <c r="E19" s="7"/>
      <c r="F19" s="7"/>
      <c r="G19" s="7"/>
      <c r="H19" s="7"/>
      <c r="I19" s="7"/>
      <c r="J19" s="7"/>
    </row>
    <row r="20" spans="1:13" x14ac:dyDescent="0.25">
      <c r="B20" s="7"/>
      <c r="C20" s="7"/>
      <c r="D20" s="7"/>
      <c r="E20" s="7"/>
      <c r="F20" s="7"/>
      <c r="G20" s="7"/>
      <c r="H20" s="7"/>
      <c r="I20" s="7"/>
      <c r="J20" s="7"/>
    </row>
    <row r="21" spans="1:13" x14ac:dyDescent="0.25">
      <c r="B21" s="7"/>
      <c r="C21" s="7"/>
      <c r="D21" s="7"/>
      <c r="E21" s="7"/>
      <c r="F21" s="7"/>
      <c r="G21" s="7"/>
      <c r="H21" s="7"/>
      <c r="I21" s="7"/>
      <c r="J21" s="7"/>
    </row>
    <row r="22" spans="1:13" x14ac:dyDescent="0.25">
      <c r="B22" s="7"/>
      <c r="C22" s="7"/>
      <c r="D22" s="7"/>
      <c r="E22" s="7"/>
      <c r="F22" s="7"/>
      <c r="G22" s="7"/>
      <c r="H22" s="7"/>
      <c r="I22" s="7"/>
      <c r="J22" s="7"/>
    </row>
    <row r="23" spans="1:13" x14ac:dyDescent="0.25">
      <c r="B23" s="5"/>
      <c r="C23" s="5"/>
      <c r="D23" s="5"/>
      <c r="E23" s="5"/>
      <c r="F23" s="5"/>
      <c r="G23" s="5"/>
      <c r="H23" s="5"/>
      <c r="I23" s="5"/>
      <c r="J23" s="5"/>
    </row>
    <row r="24" spans="1:13" x14ac:dyDescent="0.25">
      <c r="B24" s="5"/>
      <c r="C24" s="5"/>
      <c r="D24" s="5"/>
      <c r="E24" s="5"/>
      <c r="F24" s="5"/>
      <c r="G24" s="5"/>
      <c r="H24" s="5"/>
      <c r="I24" s="5"/>
      <c r="J24" s="5"/>
    </row>
    <row r="25" spans="1:13" x14ac:dyDescent="0.25">
      <c r="B25" s="5"/>
      <c r="C25" s="5"/>
      <c r="D25" s="5"/>
      <c r="E25" s="5"/>
      <c r="F25" s="5"/>
      <c r="G25" s="5"/>
      <c r="H25" s="5"/>
      <c r="I25" s="5"/>
      <c r="J25" s="5"/>
    </row>
    <row r="26" spans="1:13" x14ac:dyDescent="0.25">
      <c r="B26" s="5"/>
      <c r="C26" s="5"/>
      <c r="D26" s="5"/>
      <c r="E26" s="5"/>
      <c r="F26" s="5"/>
      <c r="G26" s="5"/>
      <c r="H26" s="5"/>
      <c r="I26" s="5"/>
      <c r="J26" s="5"/>
    </row>
    <row r="27" spans="1:13" x14ac:dyDescent="0.25">
      <c r="B27" s="5"/>
      <c r="C27" s="5"/>
      <c r="D27" s="5"/>
      <c r="E27" s="5"/>
      <c r="F27" s="5"/>
      <c r="G27" s="5"/>
      <c r="H27" s="5"/>
      <c r="I27" s="5"/>
      <c r="J27" s="5"/>
    </row>
    <row r="28" spans="1:13" x14ac:dyDescent="0.25">
      <c r="B28" s="5"/>
      <c r="C28" s="5"/>
      <c r="D28" s="5"/>
      <c r="E28" s="5"/>
      <c r="F28" s="5"/>
      <c r="G28" s="5"/>
      <c r="H28" s="5"/>
      <c r="I28" s="5"/>
      <c r="J28" s="5"/>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33"/>
  <sheetViews>
    <sheetView showGridLines="0" zoomScaleNormal="100" workbookViewId="0">
      <selection activeCell="A4" sqref="A4"/>
    </sheetView>
  </sheetViews>
  <sheetFormatPr defaultRowHeight="13.5" x14ac:dyDescent="0.2"/>
  <cols>
    <col min="1" max="1" width="84.140625" style="207" bestFit="1" customWidth="1"/>
    <col min="2" max="2" width="53" style="122" customWidth="1"/>
    <col min="3" max="12" width="9.140625" style="122"/>
    <col min="13" max="13" width="9.140625" style="122" customWidth="1"/>
    <col min="14" max="16384" width="9.140625" style="122"/>
  </cols>
  <sheetData>
    <row r="1" spans="1:20" ht="36" x14ac:dyDescent="0.25">
      <c r="A1" s="215" t="s">
        <v>151</v>
      </c>
    </row>
    <row r="2" spans="1:20" ht="30" customHeight="1" x14ac:dyDescent="0.25">
      <c r="A2" s="359" t="s">
        <v>180</v>
      </c>
    </row>
    <row r="3" spans="1:20" ht="48" customHeight="1" x14ac:dyDescent="0.2">
      <c r="A3" s="360" t="s">
        <v>181</v>
      </c>
    </row>
    <row r="4" spans="1:20" ht="147" customHeight="1" x14ac:dyDescent="0.2">
      <c r="A4" s="356" t="s">
        <v>182</v>
      </c>
    </row>
    <row r="5" spans="1:20" ht="22.5" hidden="1" customHeight="1" x14ac:dyDescent="0.2">
      <c r="A5" s="322" t="s">
        <v>112</v>
      </c>
    </row>
    <row r="6" spans="1:20" ht="54" hidden="1" x14ac:dyDescent="0.2">
      <c r="A6" s="328" t="s">
        <v>152</v>
      </c>
      <c r="B6" s="200"/>
      <c r="C6" s="200"/>
      <c r="D6" s="200"/>
      <c r="E6" s="200"/>
      <c r="F6" s="200"/>
      <c r="G6" s="200"/>
      <c r="H6" s="200"/>
      <c r="I6" s="200"/>
      <c r="J6" s="200"/>
      <c r="K6" s="200"/>
      <c r="L6" s="200"/>
    </row>
    <row r="7" spans="1:20" ht="20.25" customHeight="1" x14ac:dyDescent="0.2">
      <c r="A7" s="10" t="s">
        <v>113</v>
      </c>
      <c r="B7" s="207"/>
      <c r="C7" s="207"/>
      <c r="D7" s="207"/>
      <c r="E7" s="207"/>
      <c r="F7" s="207"/>
      <c r="G7" s="207"/>
      <c r="H7" s="207"/>
      <c r="I7" s="207"/>
      <c r="J7" s="207"/>
      <c r="K7" s="207"/>
      <c r="L7" s="207"/>
      <c r="M7" s="207"/>
      <c r="N7" s="207"/>
      <c r="O7" s="207"/>
      <c r="P7" s="207"/>
      <c r="Q7" s="207"/>
      <c r="R7" s="207"/>
      <c r="S7" s="207"/>
      <c r="T7" s="207"/>
    </row>
    <row r="8" spans="1:20" ht="121.5" x14ac:dyDescent="0.2">
      <c r="A8" s="204" t="s">
        <v>170</v>
      </c>
      <c r="B8" s="202"/>
      <c r="C8" s="202"/>
      <c r="D8" s="202"/>
      <c r="E8" s="202"/>
      <c r="F8" s="202"/>
      <c r="G8" s="202"/>
      <c r="H8" s="202"/>
      <c r="I8" s="202"/>
      <c r="J8" s="202"/>
      <c r="K8" s="202"/>
      <c r="L8" s="202"/>
    </row>
    <row r="9" spans="1:20" ht="28.5" customHeight="1" x14ac:dyDescent="0.2">
      <c r="A9" s="323" t="s">
        <v>149</v>
      </c>
      <c r="B9" s="202"/>
      <c r="C9" s="202"/>
      <c r="D9" s="202"/>
      <c r="E9" s="202"/>
      <c r="F9" s="202"/>
      <c r="G9" s="202"/>
      <c r="H9" s="202"/>
      <c r="I9" s="202"/>
      <c r="J9" s="202"/>
      <c r="K9" s="202"/>
      <c r="L9" s="202"/>
    </row>
    <row r="10" spans="1:20" x14ac:dyDescent="0.2">
      <c r="A10" s="201" t="s">
        <v>148</v>
      </c>
      <c r="B10" s="202" t="s">
        <v>153</v>
      </c>
      <c r="C10" s="202"/>
      <c r="D10" s="202"/>
      <c r="E10" s="202"/>
      <c r="F10" s="202"/>
      <c r="G10" s="202"/>
      <c r="H10" s="202"/>
      <c r="I10" s="202"/>
      <c r="J10" s="202"/>
      <c r="K10" s="202"/>
      <c r="L10" s="202"/>
    </row>
    <row r="11" spans="1:20" ht="54.75" customHeight="1" x14ac:dyDescent="0.2">
      <c r="A11" s="321" t="s">
        <v>119</v>
      </c>
      <c r="B11" s="321" t="s">
        <v>114</v>
      </c>
      <c r="C11" s="325"/>
      <c r="D11" s="325"/>
      <c r="E11" s="325"/>
      <c r="F11" s="325"/>
      <c r="G11" s="325"/>
      <c r="H11" s="325"/>
      <c r="I11" s="325"/>
      <c r="J11" s="325"/>
      <c r="K11" s="325"/>
    </row>
    <row r="12" spans="1:20" ht="54" x14ac:dyDescent="0.2">
      <c r="A12" s="321" t="s">
        <v>118</v>
      </c>
      <c r="B12" s="205" t="s">
        <v>110</v>
      </c>
      <c r="C12" s="325"/>
      <c r="D12" s="325"/>
      <c r="E12" s="325"/>
      <c r="F12" s="325"/>
      <c r="G12" s="325"/>
      <c r="H12" s="325"/>
      <c r="I12" s="325"/>
      <c r="J12" s="325"/>
      <c r="K12" s="325"/>
    </row>
    <row r="13" spans="1:20" ht="94.5" x14ac:dyDescent="0.2">
      <c r="A13" s="330" t="s">
        <v>66</v>
      </c>
      <c r="B13" s="205" t="s">
        <v>164</v>
      </c>
      <c r="C13" s="325"/>
      <c r="D13" s="325"/>
      <c r="E13" s="325"/>
      <c r="F13" s="325"/>
      <c r="G13" s="325"/>
      <c r="H13" s="325"/>
      <c r="I13" s="325"/>
      <c r="J13" s="325"/>
      <c r="K13" s="325"/>
    </row>
    <row r="14" spans="1:20" ht="81" x14ac:dyDescent="0.2">
      <c r="A14" s="330" t="s">
        <v>72</v>
      </c>
      <c r="B14" s="205" t="s">
        <v>156</v>
      </c>
      <c r="C14" s="325"/>
      <c r="D14" s="325"/>
      <c r="E14" s="325"/>
      <c r="F14" s="325"/>
      <c r="G14" s="325"/>
      <c r="H14" s="325"/>
      <c r="I14" s="325"/>
      <c r="J14" s="325"/>
      <c r="K14" s="325"/>
    </row>
    <row r="15" spans="1:20" ht="40.5" hidden="1" x14ac:dyDescent="0.2">
      <c r="A15" s="326" t="s">
        <v>109</v>
      </c>
      <c r="B15" s="326" t="s">
        <v>126</v>
      </c>
      <c r="C15" s="325"/>
      <c r="D15" s="325"/>
      <c r="E15" s="325"/>
      <c r="F15" s="325"/>
      <c r="G15" s="325"/>
      <c r="H15" s="325"/>
      <c r="I15" s="325"/>
      <c r="J15" s="325"/>
      <c r="K15" s="325"/>
    </row>
    <row r="16" spans="1:20" x14ac:dyDescent="0.2">
      <c r="A16" s="327" t="s">
        <v>150</v>
      </c>
      <c r="B16" s="325"/>
      <c r="C16" s="325"/>
      <c r="D16" s="325"/>
      <c r="E16" s="325"/>
      <c r="F16" s="325"/>
      <c r="G16" s="325"/>
      <c r="H16" s="325"/>
      <c r="I16" s="325"/>
      <c r="J16" s="325"/>
      <c r="K16" s="325"/>
    </row>
    <row r="17" spans="1:15" ht="54" x14ac:dyDescent="0.2">
      <c r="A17" s="331" t="s">
        <v>167</v>
      </c>
      <c r="B17" s="325"/>
      <c r="C17" s="325"/>
      <c r="D17" s="325"/>
      <c r="E17" s="325"/>
      <c r="F17" s="325"/>
      <c r="G17" s="325"/>
      <c r="H17" s="325"/>
      <c r="I17" s="325"/>
      <c r="J17" s="325"/>
      <c r="K17" s="325"/>
    </row>
    <row r="18" spans="1:15" ht="80.25" customHeight="1" x14ac:dyDescent="0.2">
      <c r="A18" s="207" t="s">
        <v>154</v>
      </c>
      <c r="B18" s="203"/>
      <c r="C18" s="203"/>
      <c r="D18" s="203"/>
      <c r="E18" s="203"/>
      <c r="F18" s="203"/>
      <c r="G18" s="203"/>
      <c r="H18" s="203"/>
      <c r="I18" s="203"/>
      <c r="J18" s="203"/>
      <c r="K18" s="203"/>
      <c r="L18" s="203"/>
    </row>
    <row r="19" spans="1:15" ht="30" x14ac:dyDescent="0.25">
      <c r="A19" s="329" t="s">
        <v>155</v>
      </c>
      <c r="C19" s="206"/>
      <c r="D19" s="206"/>
      <c r="E19" s="206"/>
      <c r="F19" s="206"/>
      <c r="G19" s="206"/>
      <c r="H19" s="206"/>
      <c r="I19" s="206"/>
      <c r="J19" s="206"/>
      <c r="K19" s="206"/>
      <c r="L19" s="196"/>
      <c r="M19" s="196"/>
      <c r="N19" s="196"/>
      <c r="O19" s="196"/>
    </row>
    <row r="20" spans="1:15" ht="27.75" customHeight="1" x14ac:dyDescent="0.25">
      <c r="A20" s="10" t="s">
        <v>124</v>
      </c>
      <c r="B20" s="206"/>
      <c r="C20" s="206"/>
      <c r="D20" s="206"/>
      <c r="E20" s="206"/>
      <c r="F20" s="206"/>
      <c r="G20" s="206"/>
      <c r="H20" s="206"/>
      <c r="I20" s="206"/>
      <c r="J20" s="206"/>
      <c r="K20" s="206"/>
      <c r="L20" s="196"/>
      <c r="M20" s="196"/>
      <c r="N20" s="196"/>
      <c r="O20" s="196"/>
    </row>
    <row r="21" spans="1:15" ht="27.75" x14ac:dyDescent="0.25">
      <c r="A21" s="207" t="s">
        <v>127</v>
      </c>
      <c r="B21" s="207"/>
      <c r="C21" s="207"/>
      <c r="D21" s="207"/>
      <c r="E21" s="207"/>
      <c r="F21" s="207"/>
      <c r="G21" s="207"/>
      <c r="H21" s="207"/>
      <c r="I21" s="207"/>
      <c r="J21" s="207"/>
      <c r="K21" s="207"/>
      <c r="L21" s="207"/>
      <c r="M21" s="198"/>
      <c r="N21" s="198"/>
      <c r="O21" s="198"/>
    </row>
    <row r="22" spans="1:15" ht="22.5" customHeight="1" x14ac:dyDescent="0.2">
      <c r="A22" s="323" t="s">
        <v>125</v>
      </c>
      <c r="B22" s="201"/>
      <c r="C22" s="201"/>
      <c r="D22" s="201"/>
      <c r="E22" s="201"/>
      <c r="F22" s="201"/>
      <c r="G22" s="201"/>
      <c r="H22" s="201"/>
      <c r="I22" s="201"/>
      <c r="J22" s="201"/>
      <c r="K22" s="201"/>
      <c r="L22" s="201"/>
      <c r="M22" s="201"/>
    </row>
    <row r="23" spans="1:15" ht="40.5" x14ac:dyDescent="0.2">
      <c r="A23" s="204" t="s">
        <v>131</v>
      </c>
      <c r="B23" s="201"/>
      <c r="C23" s="201"/>
      <c r="D23" s="201"/>
      <c r="E23" s="201"/>
      <c r="F23" s="201"/>
      <c r="G23" s="201"/>
      <c r="H23" s="201"/>
      <c r="I23" s="201"/>
      <c r="J23" s="201"/>
      <c r="K23" s="201"/>
      <c r="L23" s="201"/>
      <c r="M23" s="201"/>
    </row>
    <row r="24" spans="1:15" ht="23.25" customHeight="1" x14ac:dyDescent="0.2">
      <c r="A24" s="323" t="s">
        <v>115</v>
      </c>
      <c r="B24" s="204"/>
      <c r="C24" s="204"/>
      <c r="D24" s="204"/>
      <c r="E24" s="204"/>
      <c r="F24" s="204"/>
      <c r="G24" s="204"/>
      <c r="H24" s="204"/>
      <c r="I24" s="204"/>
      <c r="J24" s="204"/>
      <c r="K24" s="204"/>
    </row>
    <row r="25" spans="1:15" x14ac:dyDescent="0.2">
      <c r="A25" s="204" t="s">
        <v>117</v>
      </c>
      <c r="B25" s="204"/>
      <c r="C25" s="204"/>
      <c r="D25" s="204"/>
      <c r="E25" s="204"/>
      <c r="F25" s="204"/>
      <c r="G25" s="204"/>
      <c r="H25" s="204"/>
      <c r="I25" s="204"/>
      <c r="J25" s="204"/>
      <c r="K25" s="204"/>
      <c r="L25" s="204"/>
    </row>
    <row r="26" spans="1:15" x14ac:dyDescent="0.2">
      <c r="A26" s="206" t="s">
        <v>128</v>
      </c>
      <c r="C26" s="199"/>
      <c r="D26" s="199"/>
      <c r="E26" s="199"/>
      <c r="F26" s="199"/>
      <c r="G26" s="199"/>
      <c r="H26" s="199"/>
      <c r="I26" s="199"/>
      <c r="J26" s="199"/>
      <c r="K26" s="199"/>
      <c r="L26" s="133"/>
      <c r="M26" s="133"/>
    </row>
    <row r="27" spans="1:15" ht="27" x14ac:dyDescent="0.2">
      <c r="A27" s="324" t="s">
        <v>116</v>
      </c>
    </row>
    <row r="28" spans="1:15" x14ac:dyDescent="0.2">
      <c r="B28" s="134"/>
    </row>
    <row r="29" spans="1:15" x14ac:dyDescent="0.2">
      <c r="B29" s="134"/>
    </row>
    <row r="30" spans="1:15" x14ac:dyDescent="0.2">
      <c r="B30" s="134"/>
    </row>
    <row r="33" spans="1:13" x14ac:dyDescent="0.2">
      <c r="A33" s="201"/>
      <c r="B33" s="202"/>
      <c r="C33" s="202"/>
      <c r="D33" s="202"/>
      <c r="E33" s="202"/>
      <c r="F33" s="202"/>
      <c r="G33" s="202"/>
      <c r="H33" s="202"/>
      <c r="I33" s="202"/>
      <c r="J33" s="202"/>
      <c r="K33" s="202"/>
      <c r="L33" s="202"/>
      <c r="M33" s="202"/>
    </row>
  </sheetData>
  <sheetProtection password="AD59" sheet="1" objects="1" scenarios="1"/>
  <hyperlinks>
    <hyperlink ref="A26" r:id="rId1" display="https://www.officeforstudents.org.uk/data-and-analysis/data-collection/transparency-return-2019/"/>
    <hyperlink ref="A19" r:id="rId2"/>
  </hyperlinks>
  <pageMargins left="0.7" right="0.7" top="0.75" bottom="0.75" header="0.3" footer="0.3"/>
  <pageSetup paperSize="9" orientation="portrait"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heetViews>
  <sheetFormatPr defaultRowHeight="15" x14ac:dyDescent="0.25"/>
  <cols>
    <col min="1" max="1" width="75.7109375" style="214" bestFit="1" customWidth="1"/>
    <col min="2" max="16384" width="9.140625" style="214"/>
  </cols>
  <sheetData>
    <row r="1" spans="1:1" ht="25.5" customHeight="1" x14ac:dyDescent="0.25">
      <c r="A1" s="215" t="s">
        <v>165</v>
      </c>
    </row>
    <row r="2" spans="1:1" ht="21.75" customHeight="1" x14ac:dyDescent="0.25">
      <c r="A2" s="214" t="s">
        <v>169</v>
      </c>
    </row>
    <row r="3" spans="1:1" ht="18" customHeight="1" x14ac:dyDescent="0.25">
      <c r="A3" s="214" t="s">
        <v>166</v>
      </c>
    </row>
    <row r="4" spans="1:1" ht="68.25" customHeight="1" x14ac:dyDescent="0.25">
      <c r="A4" s="344" t="s">
        <v>168</v>
      </c>
    </row>
    <row r="5" spans="1:1" ht="72" customHeight="1" x14ac:dyDescent="0.25">
      <c r="A5" s="344" t="s">
        <v>171</v>
      </c>
    </row>
    <row r="6" spans="1:1" ht="67.5" customHeight="1" x14ac:dyDescent="0.25">
      <c r="A6" s="344" t="s">
        <v>172</v>
      </c>
    </row>
    <row r="7" spans="1:1" ht="61.5" customHeight="1" x14ac:dyDescent="0.25">
      <c r="A7" s="344" t="s">
        <v>173</v>
      </c>
    </row>
    <row r="8" spans="1:1" ht="50.25" customHeight="1" x14ac:dyDescent="0.25">
      <c r="A8" s="344" t="s">
        <v>174</v>
      </c>
    </row>
    <row r="9" spans="1:1" x14ac:dyDescent="0.25">
      <c r="A9" s="266" t="s">
        <v>135</v>
      </c>
    </row>
  </sheetData>
  <sheetProtection password="AD59"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76"/>
  <sheetViews>
    <sheetView showGridLines="0" zoomScaleNormal="100" workbookViewId="0">
      <selection activeCell="C46" sqref="C46:C49"/>
    </sheetView>
  </sheetViews>
  <sheetFormatPr defaultRowHeight="15" customHeight="1" x14ac:dyDescent="0.2"/>
  <cols>
    <col min="1" max="1" width="16.42578125" style="5" customWidth="1"/>
    <col min="2" max="2" width="17" style="5" customWidth="1"/>
    <col min="3" max="17" width="12.42578125" style="5" customWidth="1"/>
    <col min="18" max="18" width="12.42578125" style="17" customWidth="1"/>
    <col min="19" max="23" width="12.42578125" style="5" customWidth="1"/>
    <col min="24" max="25" width="9.140625" style="5"/>
    <col min="26" max="28" width="9.140625" style="5" hidden="1" customWidth="1"/>
    <col min="29" max="16384" width="9.140625" style="5"/>
  </cols>
  <sheetData>
    <row r="1" spans="1:32" ht="15" customHeight="1" x14ac:dyDescent="0.25">
      <c r="A1" s="6" t="s">
        <v>15</v>
      </c>
    </row>
    <row r="2" spans="1:32" s="122" customFormat="1" ht="15" customHeight="1" x14ac:dyDescent="0.2">
      <c r="R2" s="20"/>
    </row>
    <row r="3" spans="1:32" s="122" customFormat="1" ht="15" customHeight="1" x14ac:dyDescent="0.2">
      <c r="A3" s="122" t="s">
        <v>67</v>
      </c>
      <c r="B3" s="123" t="str">
        <f>Provider</f>
        <v>Preston College</v>
      </c>
      <c r="R3" s="20"/>
    </row>
    <row r="4" spans="1:32" s="122" customFormat="1" ht="15" customHeight="1" x14ac:dyDescent="0.2">
      <c r="A4" s="122" t="s">
        <v>68</v>
      </c>
      <c r="B4" s="123">
        <f>UKPRN</f>
        <v>10005200</v>
      </c>
      <c r="R4" s="20"/>
    </row>
    <row r="5" spans="1:32" s="122" customFormat="1" ht="15" customHeight="1" x14ac:dyDescent="0.2"/>
    <row r="6" spans="1:32" s="7" customFormat="1" ht="15" customHeight="1" x14ac:dyDescent="0.2">
      <c r="A6" s="21" t="s">
        <v>73</v>
      </c>
      <c r="B6" s="97"/>
      <c r="C6" s="97"/>
      <c r="D6" s="97"/>
      <c r="E6" s="97"/>
      <c r="F6" s="97"/>
      <c r="G6" s="18"/>
      <c r="H6" s="18"/>
      <c r="K6" s="18"/>
      <c r="L6" s="18"/>
    </row>
    <row r="7" spans="1:32" s="7" customFormat="1" ht="15" customHeight="1" thickBot="1" x14ac:dyDescent="0.3">
      <c r="A7" s="96"/>
      <c r="B7" s="97"/>
      <c r="C7" s="97"/>
      <c r="D7" s="97"/>
      <c r="E7" s="97"/>
      <c r="F7" s="97"/>
      <c r="G7" s="18"/>
      <c r="H7" s="18"/>
      <c r="K7" s="18"/>
      <c r="L7" s="18"/>
    </row>
    <row r="8" spans="1:32" s="7" customFormat="1" ht="85.5" customHeight="1" thickBot="1" x14ac:dyDescent="0.25">
      <c r="B8" s="102"/>
      <c r="C8" s="103"/>
      <c r="D8" s="104" t="s">
        <v>74</v>
      </c>
      <c r="E8" s="104" t="s">
        <v>75</v>
      </c>
      <c r="F8" s="104" t="s">
        <v>76</v>
      </c>
      <c r="G8" s="105" t="s">
        <v>106</v>
      </c>
      <c r="I8" s="21" t="s">
        <v>88</v>
      </c>
      <c r="J8" s="22"/>
      <c r="K8" s="18"/>
      <c r="L8" s="18"/>
      <c r="Z8" s="8" t="s">
        <v>26</v>
      </c>
      <c r="AA8" s="48" t="s">
        <v>24</v>
      </c>
      <c r="AB8" s="48" t="s">
        <v>30</v>
      </c>
      <c r="AD8" s="20"/>
      <c r="AE8" s="135"/>
      <c r="AF8" s="135"/>
    </row>
    <row r="9" spans="1:32" s="7" customFormat="1" ht="15" customHeight="1" x14ac:dyDescent="0.2">
      <c r="A9" s="106" t="s">
        <v>77</v>
      </c>
      <c r="B9" s="107" t="s">
        <v>6</v>
      </c>
      <c r="C9" s="108" t="s">
        <v>9</v>
      </c>
      <c r="D9" s="136">
        <v>130</v>
      </c>
      <c r="E9" s="137" t="s">
        <v>185</v>
      </c>
      <c r="F9" s="137" t="s">
        <v>186</v>
      </c>
      <c r="G9" s="138" t="s">
        <v>187</v>
      </c>
      <c r="I9" s="22"/>
      <c r="J9" s="22"/>
      <c r="K9" s="18"/>
      <c r="L9" s="18"/>
      <c r="Z9" s="88" t="s">
        <v>22</v>
      </c>
      <c r="AA9" s="88" t="s">
        <v>6</v>
      </c>
      <c r="AB9" s="88" t="s">
        <v>59</v>
      </c>
      <c r="AD9" s="20"/>
      <c r="AE9" s="20"/>
      <c r="AF9" s="20"/>
    </row>
    <row r="10" spans="1:32" s="7" customFormat="1" ht="15" customHeight="1" x14ac:dyDescent="0.2">
      <c r="A10" s="109"/>
      <c r="B10" s="110"/>
      <c r="C10" s="111" t="s">
        <v>107</v>
      </c>
      <c r="D10" s="35" t="s">
        <v>89</v>
      </c>
      <c r="E10" s="35" t="s">
        <v>89</v>
      </c>
      <c r="F10" s="35" t="s">
        <v>89</v>
      </c>
      <c r="G10" s="139" t="s">
        <v>89</v>
      </c>
      <c r="I10" s="131" t="s">
        <v>14</v>
      </c>
      <c r="J10" s="119" t="s">
        <v>91</v>
      </c>
      <c r="K10" s="18"/>
      <c r="L10" s="18"/>
      <c r="Z10" s="88" t="s">
        <v>22</v>
      </c>
      <c r="AA10" s="88" t="s">
        <v>6</v>
      </c>
      <c r="AB10" s="88" t="s">
        <v>107</v>
      </c>
      <c r="AD10" s="20"/>
      <c r="AE10" s="20"/>
      <c r="AF10" s="20"/>
    </row>
    <row r="11" spans="1:32" s="7" customFormat="1" ht="15" customHeight="1" x14ac:dyDescent="0.2">
      <c r="A11" s="109"/>
      <c r="B11" s="112" t="s">
        <v>100</v>
      </c>
      <c r="C11" s="113" t="s">
        <v>123</v>
      </c>
      <c r="D11" s="31">
        <v>50</v>
      </c>
      <c r="E11" s="31" t="s">
        <v>188</v>
      </c>
      <c r="F11" s="31" t="s">
        <v>186</v>
      </c>
      <c r="G11" s="140" t="s">
        <v>189</v>
      </c>
      <c r="I11" s="22" t="s">
        <v>89</v>
      </c>
      <c r="J11" s="22" t="s">
        <v>92</v>
      </c>
      <c r="K11" s="18"/>
      <c r="L11" s="18"/>
      <c r="Z11" s="88" t="s">
        <v>22</v>
      </c>
      <c r="AA11" s="88" t="s">
        <v>16</v>
      </c>
      <c r="AB11" s="88">
        <v>12</v>
      </c>
      <c r="AD11" s="20"/>
      <c r="AE11" s="20"/>
      <c r="AF11" s="20"/>
    </row>
    <row r="12" spans="1:32" s="7" customFormat="1" ht="15" customHeight="1" x14ac:dyDescent="0.2">
      <c r="A12" s="109"/>
      <c r="B12" s="110"/>
      <c r="C12" s="111" t="s">
        <v>35</v>
      </c>
      <c r="D12" s="35">
        <v>90</v>
      </c>
      <c r="E12" s="35" t="s">
        <v>190</v>
      </c>
      <c r="F12" s="35" t="s">
        <v>191</v>
      </c>
      <c r="G12" s="139" t="s">
        <v>191</v>
      </c>
      <c r="I12" s="22" t="s">
        <v>90</v>
      </c>
      <c r="J12" s="22" t="s">
        <v>93</v>
      </c>
      <c r="K12" s="18"/>
      <c r="L12" s="18"/>
      <c r="Z12" s="88" t="s">
        <v>22</v>
      </c>
      <c r="AA12" s="88" t="s">
        <v>16</v>
      </c>
      <c r="AB12" s="88">
        <v>345</v>
      </c>
      <c r="AD12" s="20"/>
      <c r="AE12" s="20"/>
      <c r="AF12" s="20"/>
    </row>
    <row r="13" spans="1:32" s="7" customFormat="1" ht="15" customHeight="1" x14ac:dyDescent="0.2">
      <c r="A13" s="109"/>
      <c r="B13" s="114" t="s">
        <v>0</v>
      </c>
      <c r="C13" s="113" t="s">
        <v>2</v>
      </c>
      <c r="D13" s="31">
        <v>30</v>
      </c>
      <c r="E13" s="31" t="s">
        <v>192</v>
      </c>
      <c r="F13" s="31" t="s">
        <v>193</v>
      </c>
      <c r="G13" s="140" t="s">
        <v>194</v>
      </c>
      <c r="K13" s="18"/>
      <c r="L13" s="18"/>
      <c r="Z13" s="88" t="s">
        <v>22</v>
      </c>
      <c r="AA13" s="88" t="s">
        <v>0</v>
      </c>
      <c r="AB13" s="88" t="s">
        <v>61</v>
      </c>
      <c r="AD13" s="20"/>
      <c r="AE13" s="20"/>
      <c r="AF13" s="20"/>
    </row>
    <row r="14" spans="1:32" s="7" customFormat="1" ht="15" customHeight="1" x14ac:dyDescent="0.2">
      <c r="A14" s="109"/>
      <c r="B14" s="101"/>
      <c r="C14" s="115" t="s">
        <v>1</v>
      </c>
      <c r="D14" s="39">
        <v>110</v>
      </c>
      <c r="E14" s="39" t="s">
        <v>188</v>
      </c>
      <c r="F14" s="39" t="s">
        <v>192</v>
      </c>
      <c r="G14" s="141" t="s">
        <v>186</v>
      </c>
      <c r="I14" s="7" t="s">
        <v>121</v>
      </c>
      <c r="J14" s="18"/>
      <c r="K14" s="18"/>
      <c r="L14" s="18"/>
      <c r="Z14" s="88" t="s">
        <v>22</v>
      </c>
      <c r="AA14" s="88" t="s">
        <v>0</v>
      </c>
      <c r="AB14" s="88" t="s">
        <v>63</v>
      </c>
      <c r="AD14" s="20"/>
      <c r="AE14" s="20"/>
      <c r="AF14" s="20"/>
    </row>
    <row r="15" spans="1:32" s="7" customFormat="1" ht="15" customHeight="1" thickBot="1" x14ac:dyDescent="0.25">
      <c r="A15" s="116"/>
      <c r="B15" s="117"/>
      <c r="C15" s="118" t="s">
        <v>3</v>
      </c>
      <c r="D15" s="84" t="s">
        <v>89</v>
      </c>
      <c r="E15" s="84" t="s">
        <v>89</v>
      </c>
      <c r="F15" s="84" t="s">
        <v>89</v>
      </c>
      <c r="G15" s="142" t="s">
        <v>89</v>
      </c>
      <c r="J15" s="18"/>
      <c r="K15" s="18"/>
      <c r="L15" s="18"/>
      <c r="Z15" s="88" t="s">
        <v>22</v>
      </c>
      <c r="AA15" s="88" t="s">
        <v>0</v>
      </c>
      <c r="AB15" s="88" t="s">
        <v>62</v>
      </c>
      <c r="AD15" s="20"/>
      <c r="AE15" s="20"/>
      <c r="AF15" s="20"/>
    </row>
    <row r="16" spans="1:32" s="7" customFormat="1" ht="15" customHeight="1" x14ac:dyDescent="0.2">
      <c r="A16" s="106" t="s">
        <v>78</v>
      </c>
      <c r="B16" s="107" t="s">
        <v>6</v>
      </c>
      <c r="C16" s="108" t="s">
        <v>9</v>
      </c>
      <c r="D16" s="136">
        <v>110</v>
      </c>
      <c r="E16" s="137" t="s">
        <v>195</v>
      </c>
      <c r="F16" s="137" t="s">
        <v>196</v>
      </c>
      <c r="G16" s="138" t="s">
        <v>197</v>
      </c>
      <c r="J16" s="18"/>
      <c r="K16" s="18"/>
      <c r="L16" s="18"/>
      <c r="Z16" s="88" t="s">
        <v>23</v>
      </c>
      <c r="AA16" s="88" t="s">
        <v>6</v>
      </c>
      <c r="AB16" s="88" t="s">
        <v>59</v>
      </c>
      <c r="AD16" s="20"/>
      <c r="AE16" s="20"/>
      <c r="AF16" s="20"/>
    </row>
    <row r="17" spans="1:32" s="7" customFormat="1" ht="15" customHeight="1" x14ac:dyDescent="0.2">
      <c r="A17" s="109"/>
      <c r="B17" s="110"/>
      <c r="C17" s="111" t="s">
        <v>107</v>
      </c>
      <c r="D17" s="35" t="s">
        <v>89</v>
      </c>
      <c r="E17" s="35" t="s">
        <v>89</v>
      </c>
      <c r="F17" s="35" t="s">
        <v>89</v>
      </c>
      <c r="G17" s="139" t="s">
        <v>89</v>
      </c>
      <c r="J17" s="18"/>
      <c r="K17" s="18"/>
      <c r="L17" s="18"/>
      <c r="Z17" s="88" t="s">
        <v>23</v>
      </c>
      <c r="AA17" s="88" t="s">
        <v>6</v>
      </c>
      <c r="AB17" s="88" t="s">
        <v>107</v>
      </c>
      <c r="AD17" s="20"/>
      <c r="AE17" s="20"/>
      <c r="AF17" s="20"/>
    </row>
    <row r="18" spans="1:32" s="7" customFormat="1" ht="15" customHeight="1" x14ac:dyDescent="0.2">
      <c r="A18" s="109"/>
      <c r="B18" s="112" t="s">
        <v>100</v>
      </c>
      <c r="C18" s="113" t="s">
        <v>123</v>
      </c>
      <c r="D18" s="31">
        <v>50</v>
      </c>
      <c r="E18" s="31" t="s">
        <v>190</v>
      </c>
      <c r="F18" s="31" t="s">
        <v>192</v>
      </c>
      <c r="G18" s="140" t="s">
        <v>191</v>
      </c>
      <c r="J18" s="18"/>
      <c r="K18" s="18"/>
      <c r="L18" s="18"/>
      <c r="Z18" s="88" t="s">
        <v>23</v>
      </c>
      <c r="AA18" s="88" t="s">
        <v>16</v>
      </c>
      <c r="AB18" s="88">
        <v>12</v>
      </c>
      <c r="AD18" s="20"/>
      <c r="AE18" s="20"/>
      <c r="AF18" s="20"/>
    </row>
    <row r="19" spans="1:32" s="7" customFormat="1" ht="15" customHeight="1" x14ac:dyDescent="0.2">
      <c r="A19" s="109"/>
      <c r="B19" s="110"/>
      <c r="C19" s="111" t="s">
        <v>35</v>
      </c>
      <c r="D19" s="35">
        <v>80</v>
      </c>
      <c r="E19" s="35" t="s">
        <v>198</v>
      </c>
      <c r="F19" s="35" t="s">
        <v>186</v>
      </c>
      <c r="G19" s="139" t="s">
        <v>189</v>
      </c>
      <c r="J19" s="18"/>
      <c r="K19" s="18"/>
      <c r="L19" s="18"/>
      <c r="Z19" s="88" t="s">
        <v>23</v>
      </c>
      <c r="AA19" s="88" t="s">
        <v>16</v>
      </c>
      <c r="AB19" s="88">
        <v>345</v>
      </c>
      <c r="AD19" s="20"/>
      <c r="AE19" s="20"/>
      <c r="AF19" s="20"/>
    </row>
    <row r="20" spans="1:32" s="7" customFormat="1" ht="15" customHeight="1" x14ac:dyDescent="0.2">
      <c r="A20" s="109"/>
      <c r="B20" s="114" t="s">
        <v>0</v>
      </c>
      <c r="C20" s="113" t="s">
        <v>2</v>
      </c>
      <c r="D20" s="31">
        <v>70</v>
      </c>
      <c r="E20" s="31" t="s">
        <v>199</v>
      </c>
      <c r="F20" s="31" t="s">
        <v>200</v>
      </c>
      <c r="G20" s="140" t="s">
        <v>190</v>
      </c>
      <c r="J20" s="18"/>
      <c r="K20" s="18"/>
      <c r="L20" s="18"/>
      <c r="Z20" s="88" t="s">
        <v>23</v>
      </c>
      <c r="AA20" s="88" t="s">
        <v>0</v>
      </c>
      <c r="AB20" s="88" t="s">
        <v>61</v>
      </c>
      <c r="AD20" s="20"/>
      <c r="AE20" s="20"/>
      <c r="AF20" s="20"/>
    </row>
    <row r="21" spans="1:32" s="7" customFormat="1" ht="15" customHeight="1" x14ac:dyDescent="0.2">
      <c r="A21" s="109"/>
      <c r="B21" s="101"/>
      <c r="C21" s="115" t="s">
        <v>1</v>
      </c>
      <c r="D21" s="39">
        <v>60</v>
      </c>
      <c r="E21" s="39" t="s">
        <v>201</v>
      </c>
      <c r="F21" s="39" t="s">
        <v>202</v>
      </c>
      <c r="G21" s="141" t="s">
        <v>203</v>
      </c>
      <c r="J21" s="18"/>
      <c r="K21" s="18"/>
      <c r="L21" s="18"/>
      <c r="Z21" s="88" t="s">
        <v>23</v>
      </c>
      <c r="AA21" s="88" t="s">
        <v>0</v>
      </c>
      <c r="AB21" s="88" t="s">
        <v>63</v>
      </c>
      <c r="AD21" s="20"/>
      <c r="AE21" s="20"/>
      <c r="AF21" s="20"/>
    </row>
    <row r="22" spans="1:32" s="7" customFormat="1" ht="15" customHeight="1" thickBot="1" x14ac:dyDescent="0.25">
      <c r="A22" s="116"/>
      <c r="B22" s="117"/>
      <c r="C22" s="118" t="s">
        <v>3</v>
      </c>
      <c r="D22" s="84" t="s">
        <v>89</v>
      </c>
      <c r="E22" s="84" t="s">
        <v>89</v>
      </c>
      <c r="F22" s="84" t="s">
        <v>89</v>
      </c>
      <c r="G22" s="142" t="s">
        <v>89</v>
      </c>
      <c r="J22" s="18"/>
      <c r="K22" s="18"/>
      <c r="L22" s="18"/>
      <c r="Z22" s="88" t="s">
        <v>23</v>
      </c>
      <c r="AA22" s="88" t="s">
        <v>0</v>
      </c>
      <c r="AB22" s="88" t="s">
        <v>62</v>
      </c>
      <c r="AD22" s="20"/>
      <c r="AE22" s="20"/>
      <c r="AF22" s="20"/>
    </row>
    <row r="23" spans="1:32" s="7" customFormat="1" ht="15" customHeight="1" x14ac:dyDescent="0.2">
      <c r="A23" s="106" t="s">
        <v>11</v>
      </c>
      <c r="B23" s="107" t="s">
        <v>6</v>
      </c>
      <c r="C23" s="108" t="s">
        <v>9</v>
      </c>
      <c r="D23" s="136">
        <v>70</v>
      </c>
      <c r="E23" s="137" t="s">
        <v>90</v>
      </c>
      <c r="F23" s="137" t="s">
        <v>90</v>
      </c>
      <c r="G23" s="138" t="s">
        <v>199</v>
      </c>
      <c r="J23" s="18"/>
      <c r="K23" s="18"/>
      <c r="L23" s="18"/>
      <c r="Z23" s="88" t="s">
        <v>65</v>
      </c>
      <c r="AA23" s="88" t="s">
        <v>6</v>
      </c>
      <c r="AB23" s="88" t="s">
        <v>59</v>
      </c>
      <c r="AD23" s="20"/>
      <c r="AE23" s="20"/>
      <c r="AF23" s="20"/>
    </row>
    <row r="24" spans="1:32" s="7" customFormat="1" ht="15" customHeight="1" x14ac:dyDescent="0.2">
      <c r="A24" s="109"/>
      <c r="B24" s="110"/>
      <c r="C24" s="111" t="s">
        <v>107</v>
      </c>
      <c r="D24" s="35" t="s">
        <v>89</v>
      </c>
      <c r="E24" s="35" t="s">
        <v>89</v>
      </c>
      <c r="F24" s="35" t="s">
        <v>89</v>
      </c>
      <c r="G24" s="139" t="s">
        <v>89</v>
      </c>
      <c r="J24" s="18"/>
      <c r="K24" s="18"/>
      <c r="L24" s="18"/>
      <c r="Z24" s="88" t="s">
        <v>65</v>
      </c>
      <c r="AA24" s="88" t="s">
        <v>6</v>
      </c>
      <c r="AB24" s="88" t="s">
        <v>107</v>
      </c>
      <c r="AD24" s="20"/>
      <c r="AE24" s="20"/>
      <c r="AF24" s="20"/>
    </row>
    <row r="25" spans="1:32" s="7" customFormat="1" ht="15" customHeight="1" x14ac:dyDescent="0.2">
      <c r="A25" s="109"/>
      <c r="B25" s="112" t="s">
        <v>100</v>
      </c>
      <c r="C25" s="113" t="s">
        <v>123</v>
      </c>
      <c r="D25" s="31">
        <v>30</v>
      </c>
      <c r="E25" s="31" t="s">
        <v>90</v>
      </c>
      <c r="F25" s="31" t="s">
        <v>90</v>
      </c>
      <c r="G25" s="140" t="s">
        <v>90</v>
      </c>
      <c r="J25" s="18"/>
      <c r="K25" s="18"/>
      <c r="L25" s="18"/>
      <c r="Z25" s="88" t="s">
        <v>65</v>
      </c>
      <c r="AA25" s="88" t="s">
        <v>16</v>
      </c>
      <c r="AB25" s="88">
        <v>12</v>
      </c>
      <c r="AD25" s="20"/>
      <c r="AE25" s="20"/>
      <c r="AF25" s="20"/>
    </row>
    <row r="26" spans="1:32" s="7" customFormat="1" ht="15" customHeight="1" x14ac:dyDescent="0.2">
      <c r="A26" s="109"/>
      <c r="B26" s="110"/>
      <c r="C26" s="111" t="s">
        <v>35</v>
      </c>
      <c r="D26" s="35">
        <v>50</v>
      </c>
      <c r="E26" s="35" t="s">
        <v>90</v>
      </c>
      <c r="F26" s="35" t="s">
        <v>90</v>
      </c>
      <c r="G26" s="139" t="s">
        <v>204</v>
      </c>
      <c r="J26" s="18"/>
      <c r="K26" s="18"/>
      <c r="L26" s="18"/>
      <c r="Z26" s="88" t="s">
        <v>65</v>
      </c>
      <c r="AA26" s="88" t="s">
        <v>16</v>
      </c>
      <c r="AB26" s="88">
        <v>345</v>
      </c>
      <c r="AD26" s="20"/>
      <c r="AE26" s="20"/>
      <c r="AF26" s="20"/>
    </row>
    <row r="27" spans="1:32" s="7" customFormat="1" ht="15" customHeight="1" x14ac:dyDescent="0.2">
      <c r="A27" s="109"/>
      <c r="B27" s="114" t="s">
        <v>0</v>
      </c>
      <c r="C27" s="113" t="s">
        <v>1</v>
      </c>
      <c r="D27" s="31">
        <v>30</v>
      </c>
      <c r="E27" s="31" t="s">
        <v>90</v>
      </c>
      <c r="F27" s="31" t="s">
        <v>90</v>
      </c>
      <c r="G27" s="140" t="s">
        <v>90</v>
      </c>
      <c r="J27" s="18"/>
      <c r="K27" s="18"/>
      <c r="L27" s="18"/>
      <c r="Z27" s="88" t="s">
        <v>65</v>
      </c>
      <c r="AA27" s="88" t="s">
        <v>0</v>
      </c>
      <c r="AB27" s="88" t="s">
        <v>63</v>
      </c>
      <c r="AD27" s="20"/>
      <c r="AE27" s="20"/>
      <c r="AF27" s="20"/>
    </row>
    <row r="28" spans="1:32" s="7" customFormat="1" ht="15" customHeight="1" x14ac:dyDescent="0.2">
      <c r="A28" s="109"/>
      <c r="B28" s="101"/>
      <c r="C28" s="115" t="s">
        <v>2</v>
      </c>
      <c r="D28" s="39">
        <v>60</v>
      </c>
      <c r="E28" s="39" t="s">
        <v>90</v>
      </c>
      <c r="F28" s="39" t="s">
        <v>90</v>
      </c>
      <c r="G28" s="141" t="s">
        <v>90</v>
      </c>
      <c r="J28" s="18"/>
      <c r="K28" s="18"/>
      <c r="L28" s="18"/>
      <c r="T28" s="20"/>
      <c r="Z28" s="88" t="s">
        <v>65</v>
      </c>
      <c r="AA28" s="88" t="s">
        <v>0</v>
      </c>
      <c r="AB28" s="88" t="s">
        <v>61</v>
      </c>
      <c r="AD28" s="20"/>
      <c r="AE28" s="20"/>
      <c r="AF28" s="20"/>
    </row>
    <row r="29" spans="1:32" s="7" customFormat="1" ht="15" customHeight="1" thickBot="1" x14ac:dyDescent="0.25">
      <c r="A29" s="116"/>
      <c r="B29" s="117"/>
      <c r="C29" s="118" t="s">
        <v>3</v>
      </c>
      <c r="D29" s="84" t="s">
        <v>89</v>
      </c>
      <c r="E29" s="84" t="s">
        <v>89</v>
      </c>
      <c r="F29" s="84" t="s">
        <v>89</v>
      </c>
      <c r="G29" s="142" t="s">
        <v>89</v>
      </c>
      <c r="J29" s="18"/>
      <c r="K29" s="18"/>
      <c r="L29" s="18"/>
      <c r="N29" s="89"/>
      <c r="T29" s="20"/>
      <c r="Z29" s="88" t="s">
        <v>65</v>
      </c>
      <c r="AA29" s="88" t="s">
        <v>0</v>
      </c>
      <c r="AB29" s="88" t="s">
        <v>62</v>
      </c>
      <c r="AD29" s="20"/>
      <c r="AE29" s="20"/>
      <c r="AF29" s="20"/>
    </row>
    <row r="30" spans="1:32" s="7" customFormat="1" ht="15" customHeight="1" x14ac:dyDescent="0.2">
      <c r="A30" s="18"/>
      <c r="H30" s="18"/>
      <c r="I30" s="18"/>
      <c r="J30" s="18"/>
      <c r="K30" s="18"/>
      <c r="L30" s="18"/>
      <c r="N30" s="89"/>
      <c r="O30" s="20"/>
      <c r="P30" s="20"/>
      <c r="Q30" s="20"/>
      <c r="R30" s="20"/>
      <c r="S30" s="20"/>
      <c r="T30" s="20"/>
      <c r="AD30" s="20"/>
      <c r="AE30" s="20"/>
      <c r="AF30" s="20"/>
    </row>
    <row r="31" spans="1:32" s="91" customFormat="1" ht="15" hidden="1" customHeight="1" x14ac:dyDescent="0.2">
      <c r="A31" s="90"/>
      <c r="B31" s="90"/>
      <c r="C31" s="90"/>
      <c r="D31" s="98" t="s">
        <v>79</v>
      </c>
      <c r="E31" s="98" t="s">
        <v>80</v>
      </c>
      <c r="F31" s="98" t="s">
        <v>81</v>
      </c>
      <c r="G31" s="99" t="s">
        <v>82</v>
      </c>
      <c r="H31" s="18"/>
      <c r="I31" s="18"/>
      <c r="J31" s="18"/>
      <c r="K31" s="18"/>
      <c r="L31" s="18"/>
      <c r="M31" s="92"/>
      <c r="N31" s="89"/>
      <c r="O31" s="89"/>
      <c r="P31" s="20"/>
      <c r="Q31" s="89"/>
      <c r="R31" s="89"/>
      <c r="S31" s="89"/>
      <c r="T31" s="89"/>
    </row>
    <row r="32" spans="1:32" s="91" customFormat="1" ht="15" customHeight="1" x14ac:dyDescent="0.2">
      <c r="A32" s="18"/>
      <c r="B32" s="18"/>
      <c r="C32" s="18"/>
      <c r="D32" s="18"/>
      <c r="E32" s="18"/>
      <c r="F32" s="18"/>
      <c r="G32" s="18"/>
      <c r="H32" s="18"/>
      <c r="I32" s="18"/>
      <c r="J32" s="18"/>
      <c r="K32" s="18"/>
      <c r="L32" s="18"/>
      <c r="O32" s="93"/>
      <c r="P32" s="93"/>
      <c r="Q32" s="93"/>
      <c r="R32" s="93"/>
      <c r="S32" s="93"/>
      <c r="T32" s="93"/>
    </row>
    <row r="33" spans="1:27" s="91" customFormat="1" ht="15" customHeight="1" x14ac:dyDescent="0.2">
      <c r="A33" s="18"/>
      <c r="B33" s="18"/>
      <c r="C33" s="18"/>
      <c r="D33" s="18"/>
      <c r="E33" s="20"/>
      <c r="F33" s="18"/>
      <c r="G33" s="18"/>
      <c r="H33" s="18"/>
      <c r="I33" s="18"/>
      <c r="J33" s="18"/>
      <c r="K33" s="18"/>
      <c r="P33" s="93"/>
      <c r="Q33" s="93"/>
      <c r="R33" s="93"/>
      <c r="S33" s="93"/>
      <c r="T33" s="93"/>
    </row>
    <row r="34" spans="1:27" s="7" customFormat="1" ht="15" customHeight="1" x14ac:dyDescent="0.2">
      <c r="A34" s="95" t="s">
        <v>94</v>
      </c>
      <c r="R34" s="20"/>
    </row>
    <row r="35" spans="1:27" s="7" customFormat="1" ht="15" customHeight="1" thickBot="1" x14ac:dyDescent="0.25">
      <c r="A35" s="2"/>
      <c r="B35" s="2"/>
      <c r="C35" s="2"/>
      <c r="D35" s="2"/>
      <c r="E35" s="2"/>
      <c r="F35" s="2"/>
      <c r="G35" s="2"/>
      <c r="H35" s="2"/>
      <c r="I35" s="2"/>
      <c r="J35" s="2"/>
      <c r="K35" s="2"/>
      <c r="L35" s="2"/>
      <c r="M35" s="2"/>
      <c r="N35" s="2"/>
      <c r="R35" s="20"/>
    </row>
    <row r="36" spans="1:27" s="7" customFormat="1" ht="15" customHeight="1" x14ac:dyDescent="0.2">
      <c r="A36" s="37"/>
      <c r="B36" s="37"/>
      <c r="C36" s="361" t="s">
        <v>4</v>
      </c>
      <c r="D36" s="362"/>
      <c r="E36" s="362"/>
      <c r="F36" s="362"/>
      <c r="G36" s="362"/>
      <c r="H36" s="362"/>
      <c r="I36" s="363"/>
      <c r="J36" s="361" t="s">
        <v>5</v>
      </c>
      <c r="K36" s="362"/>
      <c r="L36" s="362"/>
      <c r="M36" s="362"/>
      <c r="N36" s="362"/>
      <c r="O36" s="362"/>
      <c r="P36" s="362"/>
      <c r="Q36" s="361" t="s">
        <v>11</v>
      </c>
      <c r="R36" s="362"/>
      <c r="S36" s="362"/>
      <c r="T36" s="362"/>
      <c r="U36" s="362"/>
      <c r="V36" s="362"/>
      <c r="W36" s="363"/>
    </row>
    <row r="37" spans="1:27" s="7" customFormat="1" ht="15" customHeight="1" x14ac:dyDescent="0.2">
      <c r="A37" s="143"/>
      <c r="B37" s="143"/>
      <c r="C37" s="364" t="s">
        <v>18</v>
      </c>
      <c r="D37" s="366" t="s">
        <v>13</v>
      </c>
      <c r="E37" s="367"/>
      <c r="F37" s="368" t="s">
        <v>12</v>
      </c>
      <c r="G37" s="369"/>
      <c r="H37" s="366" t="s">
        <v>101</v>
      </c>
      <c r="I37" s="370"/>
      <c r="J37" s="364" t="s">
        <v>18</v>
      </c>
      <c r="K37" s="366" t="s">
        <v>13</v>
      </c>
      <c r="L37" s="367"/>
      <c r="M37" s="372" t="s">
        <v>12</v>
      </c>
      <c r="N37" s="373"/>
      <c r="O37" s="366" t="s">
        <v>101</v>
      </c>
      <c r="P37" s="370"/>
      <c r="Q37" s="364" t="s">
        <v>18</v>
      </c>
      <c r="R37" s="366" t="s">
        <v>13</v>
      </c>
      <c r="S37" s="367"/>
      <c r="T37" s="372" t="s">
        <v>12</v>
      </c>
      <c r="U37" s="373"/>
      <c r="V37" s="366" t="s">
        <v>101</v>
      </c>
      <c r="W37" s="371"/>
      <c r="Z37" s="20"/>
    </row>
    <row r="38" spans="1:27" s="7" customFormat="1" ht="30" customHeight="1" thickBot="1" x14ac:dyDescent="0.25">
      <c r="A38" s="144"/>
      <c r="B38" s="144"/>
      <c r="C38" s="365"/>
      <c r="D38" s="145" t="s">
        <v>83</v>
      </c>
      <c r="E38" s="146" t="s">
        <v>84</v>
      </c>
      <c r="F38" s="145" t="s">
        <v>83</v>
      </c>
      <c r="G38" s="146" t="s">
        <v>84</v>
      </c>
      <c r="H38" s="145" t="s">
        <v>83</v>
      </c>
      <c r="I38" s="147" t="s">
        <v>84</v>
      </c>
      <c r="J38" s="365"/>
      <c r="K38" s="145" t="s">
        <v>83</v>
      </c>
      <c r="L38" s="146" t="s">
        <v>84</v>
      </c>
      <c r="M38" s="145" t="s">
        <v>83</v>
      </c>
      <c r="N38" s="146" t="s">
        <v>84</v>
      </c>
      <c r="O38" s="145" t="s">
        <v>83</v>
      </c>
      <c r="P38" s="147" t="s">
        <v>84</v>
      </c>
      <c r="Q38" s="365"/>
      <c r="R38" s="145" t="s">
        <v>83</v>
      </c>
      <c r="S38" s="146" t="s">
        <v>84</v>
      </c>
      <c r="T38" s="145" t="s">
        <v>83</v>
      </c>
      <c r="U38" s="146" t="s">
        <v>84</v>
      </c>
      <c r="V38" s="145" t="s">
        <v>83</v>
      </c>
      <c r="W38" s="148" t="s">
        <v>84</v>
      </c>
      <c r="Z38" s="48" t="s">
        <v>24</v>
      </c>
      <c r="AA38" s="48" t="s">
        <v>30</v>
      </c>
    </row>
    <row r="39" spans="1:27" s="7" customFormat="1" ht="15" customHeight="1" x14ac:dyDescent="0.2">
      <c r="A39" s="374" t="s">
        <v>6</v>
      </c>
      <c r="B39" s="149" t="s">
        <v>7</v>
      </c>
      <c r="C39" s="150" t="s">
        <v>89</v>
      </c>
      <c r="D39" s="151" t="s">
        <v>89</v>
      </c>
      <c r="E39" s="152" t="s">
        <v>89</v>
      </c>
      <c r="F39" s="195" t="s">
        <v>89</v>
      </c>
      <c r="G39" s="153" t="s">
        <v>89</v>
      </c>
      <c r="H39" s="151" t="s">
        <v>89</v>
      </c>
      <c r="I39" s="154" t="s">
        <v>89</v>
      </c>
      <c r="J39" s="150" t="s">
        <v>89</v>
      </c>
      <c r="K39" s="151" t="s">
        <v>89</v>
      </c>
      <c r="L39" s="152" t="s">
        <v>89</v>
      </c>
      <c r="M39" s="151" t="s">
        <v>89</v>
      </c>
      <c r="N39" s="152" t="s">
        <v>89</v>
      </c>
      <c r="O39" s="151" t="s">
        <v>89</v>
      </c>
      <c r="P39" s="154" t="s">
        <v>89</v>
      </c>
      <c r="Q39" s="150" t="s">
        <v>89</v>
      </c>
      <c r="R39" s="151" t="s">
        <v>89</v>
      </c>
      <c r="S39" s="152" t="s">
        <v>89</v>
      </c>
      <c r="T39" s="151" t="s">
        <v>89</v>
      </c>
      <c r="U39" s="152" t="s">
        <v>89</v>
      </c>
      <c r="V39" s="151" t="s">
        <v>89</v>
      </c>
      <c r="W39" s="154" t="s">
        <v>89</v>
      </c>
      <c r="Z39" s="88" t="s">
        <v>6</v>
      </c>
      <c r="AA39" s="88" t="s">
        <v>57</v>
      </c>
    </row>
    <row r="40" spans="1:27" s="7" customFormat="1" ht="15" customHeight="1" x14ac:dyDescent="0.2">
      <c r="A40" s="375"/>
      <c r="B40" s="155" t="s">
        <v>8</v>
      </c>
      <c r="C40" s="150" t="s">
        <v>89</v>
      </c>
      <c r="D40" s="151" t="s">
        <v>89</v>
      </c>
      <c r="E40" s="152" t="s">
        <v>89</v>
      </c>
      <c r="F40" s="151" t="s">
        <v>89</v>
      </c>
      <c r="G40" s="153" t="s">
        <v>89</v>
      </c>
      <c r="H40" s="151" t="s">
        <v>89</v>
      </c>
      <c r="I40" s="154" t="s">
        <v>89</v>
      </c>
      <c r="J40" s="150" t="s">
        <v>89</v>
      </c>
      <c r="K40" s="151" t="s">
        <v>89</v>
      </c>
      <c r="L40" s="152" t="s">
        <v>89</v>
      </c>
      <c r="M40" s="151" t="s">
        <v>89</v>
      </c>
      <c r="N40" s="152" t="s">
        <v>89</v>
      </c>
      <c r="O40" s="151" t="s">
        <v>89</v>
      </c>
      <c r="P40" s="154" t="s">
        <v>89</v>
      </c>
      <c r="Q40" s="150" t="s">
        <v>89</v>
      </c>
      <c r="R40" s="151" t="s">
        <v>89</v>
      </c>
      <c r="S40" s="152" t="s">
        <v>89</v>
      </c>
      <c r="T40" s="151" t="s">
        <v>89</v>
      </c>
      <c r="U40" s="152" t="s">
        <v>89</v>
      </c>
      <c r="V40" s="151" t="s">
        <v>89</v>
      </c>
      <c r="W40" s="154" t="s">
        <v>89</v>
      </c>
      <c r="Z40" s="88" t="s">
        <v>6</v>
      </c>
      <c r="AA40" s="88" t="s">
        <v>58</v>
      </c>
    </row>
    <row r="41" spans="1:27" s="7" customFormat="1" ht="15" customHeight="1" x14ac:dyDescent="0.2">
      <c r="A41" s="375"/>
      <c r="B41" s="156" t="s">
        <v>17</v>
      </c>
      <c r="C41" s="157" t="s">
        <v>89</v>
      </c>
      <c r="D41" s="158" t="s">
        <v>89</v>
      </c>
      <c r="E41" s="152" t="s">
        <v>89</v>
      </c>
      <c r="F41" s="158" t="s">
        <v>89</v>
      </c>
      <c r="G41" s="159" t="s">
        <v>89</v>
      </c>
      <c r="H41" s="158" t="s">
        <v>89</v>
      </c>
      <c r="I41" s="160" t="s">
        <v>89</v>
      </c>
      <c r="J41" s="157" t="s">
        <v>89</v>
      </c>
      <c r="K41" s="158" t="s">
        <v>89</v>
      </c>
      <c r="L41" s="161" t="s">
        <v>89</v>
      </c>
      <c r="M41" s="158" t="s">
        <v>89</v>
      </c>
      <c r="N41" s="152" t="s">
        <v>89</v>
      </c>
      <c r="O41" s="158" t="s">
        <v>89</v>
      </c>
      <c r="P41" s="160" t="s">
        <v>89</v>
      </c>
      <c r="Q41" s="157" t="s">
        <v>89</v>
      </c>
      <c r="R41" s="158" t="s">
        <v>89</v>
      </c>
      <c r="S41" s="161" t="s">
        <v>89</v>
      </c>
      <c r="T41" s="158" t="s">
        <v>89</v>
      </c>
      <c r="U41" s="152" t="s">
        <v>89</v>
      </c>
      <c r="V41" s="158" t="s">
        <v>89</v>
      </c>
      <c r="W41" s="160" t="s">
        <v>89</v>
      </c>
      <c r="Z41" s="88" t="s">
        <v>6</v>
      </c>
      <c r="AA41" s="88" t="s">
        <v>61</v>
      </c>
    </row>
    <row r="42" spans="1:27" s="7" customFormat="1" ht="15" customHeight="1" x14ac:dyDescent="0.2">
      <c r="A42" s="375"/>
      <c r="B42" s="156" t="s">
        <v>3</v>
      </c>
      <c r="C42" s="157" t="s">
        <v>89</v>
      </c>
      <c r="D42" s="158" t="s">
        <v>89</v>
      </c>
      <c r="E42" s="152" t="s">
        <v>89</v>
      </c>
      <c r="F42" s="158" t="s">
        <v>89</v>
      </c>
      <c r="G42" s="159" t="s">
        <v>89</v>
      </c>
      <c r="H42" s="158" t="s">
        <v>89</v>
      </c>
      <c r="I42" s="160" t="s">
        <v>89</v>
      </c>
      <c r="J42" s="157" t="s">
        <v>89</v>
      </c>
      <c r="K42" s="158" t="s">
        <v>89</v>
      </c>
      <c r="L42" s="161" t="s">
        <v>89</v>
      </c>
      <c r="M42" s="158" t="s">
        <v>89</v>
      </c>
      <c r="N42" s="152" t="s">
        <v>89</v>
      </c>
      <c r="O42" s="158" t="s">
        <v>89</v>
      </c>
      <c r="P42" s="160" t="s">
        <v>89</v>
      </c>
      <c r="Q42" s="157" t="s">
        <v>89</v>
      </c>
      <c r="R42" s="158" t="s">
        <v>89</v>
      </c>
      <c r="S42" s="161" t="s">
        <v>89</v>
      </c>
      <c r="T42" s="158" t="s">
        <v>89</v>
      </c>
      <c r="U42" s="152" t="s">
        <v>89</v>
      </c>
      <c r="V42" s="158" t="s">
        <v>89</v>
      </c>
      <c r="W42" s="160" t="s">
        <v>89</v>
      </c>
      <c r="Z42" s="88" t="s">
        <v>6</v>
      </c>
      <c r="AA42" s="88" t="s">
        <v>62</v>
      </c>
    </row>
    <row r="43" spans="1:27" s="7" customFormat="1" ht="15" customHeight="1" x14ac:dyDescent="0.2">
      <c r="A43" s="375"/>
      <c r="B43" s="156" t="s">
        <v>9</v>
      </c>
      <c r="C43" s="157">
        <v>130</v>
      </c>
      <c r="D43" s="158">
        <v>110</v>
      </c>
      <c r="E43" s="161" t="s">
        <v>185</v>
      </c>
      <c r="F43" s="158">
        <v>90</v>
      </c>
      <c r="G43" s="159" t="s">
        <v>186</v>
      </c>
      <c r="H43" s="158">
        <v>80</v>
      </c>
      <c r="I43" s="160" t="s">
        <v>187</v>
      </c>
      <c r="J43" s="157">
        <v>110</v>
      </c>
      <c r="K43" s="158">
        <v>90</v>
      </c>
      <c r="L43" s="161" t="s">
        <v>195</v>
      </c>
      <c r="M43" s="158">
        <v>80</v>
      </c>
      <c r="N43" s="152" t="s">
        <v>196</v>
      </c>
      <c r="O43" s="158">
        <v>70</v>
      </c>
      <c r="P43" s="160" t="s">
        <v>197</v>
      </c>
      <c r="Q43" s="157">
        <v>70</v>
      </c>
      <c r="R43" s="158" t="s">
        <v>90</v>
      </c>
      <c r="S43" s="161" t="s">
        <v>90</v>
      </c>
      <c r="T43" s="158" t="s">
        <v>90</v>
      </c>
      <c r="U43" s="152" t="s">
        <v>90</v>
      </c>
      <c r="V43" s="158">
        <v>70</v>
      </c>
      <c r="W43" s="160" t="s">
        <v>199</v>
      </c>
      <c r="Z43" s="88" t="s">
        <v>6</v>
      </c>
      <c r="AA43" s="88" t="s">
        <v>59</v>
      </c>
    </row>
    <row r="44" spans="1:27" s="7" customFormat="1" ht="15" customHeight="1" x14ac:dyDescent="0.2">
      <c r="A44" s="376"/>
      <c r="B44" s="155" t="s">
        <v>10</v>
      </c>
      <c r="C44" s="150" t="s">
        <v>89</v>
      </c>
      <c r="D44" s="151" t="s">
        <v>89</v>
      </c>
      <c r="E44" s="152" t="s">
        <v>89</v>
      </c>
      <c r="F44" s="151" t="s">
        <v>89</v>
      </c>
      <c r="G44" s="162" t="s">
        <v>89</v>
      </c>
      <c r="H44" s="151" t="s">
        <v>89</v>
      </c>
      <c r="I44" s="154" t="s">
        <v>89</v>
      </c>
      <c r="J44" s="150" t="s">
        <v>89</v>
      </c>
      <c r="K44" s="151" t="s">
        <v>89</v>
      </c>
      <c r="L44" s="152" t="s">
        <v>89</v>
      </c>
      <c r="M44" s="151" t="s">
        <v>89</v>
      </c>
      <c r="N44" s="152" t="s">
        <v>89</v>
      </c>
      <c r="O44" s="151" t="s">
        <v>89</v>
      </c>
      <c r="P44" s="154" t="s">
        <v>89</v>
      </c>
      <c r="Q44" s="150" t="s">
        <v>89</v>
      </c>
      <c r="R44" s="151" t="s">
        <v>89</v>
      </c>
      <c r="S44" s="152" t="s">
        <v>89</v>
      </c>
      <c r="T44" s="151" t="s">
        <v>89</v>
      </c>
      <c r="U44" s="152" t="s">
        <v>89</v>
      </c>
      <c r="V44" s="151" t="s">
        <v>89</v>
      </c>
      <c r="W44" s="154" t="s">
        <v>89</v>
      </c>
      <c r="Z44" s="88" t="s">
        <v>6</v>
      </c>
      <c r="AA44" s="94" t="s">
        <v>60</v>
      </c>
    </row>
    <row r="45" spans="1:27" s="7" customFormat="1" ht="15" customHeight="1" x14ac:dyDescent="0.2">
      <c r="A45" s="377" t="s">
        <v>100</v>
      </c>
      <c r="B45" s="163">
        <v>1</v>
      </c>
      <c r="C45" s="164" t="s">
        <v>89</v>
      </c>
      <c r="D45" s="165" t="s">
        <v>89</v>
      </c>
      <c r="E45" s="166" t="s">
        <v>89</v>
      </c>
      <c r="F45" s="165" t="s">
        <v>89</v>
      </c>
      <c r="G45" s="167" t="s">
        <v>89</v>
      </c>
      <c r="H45" s="165" t="s">
        <v>89</v>
      </c>
      <c r="I45" s="168" t="s">
        <v>89</v>
      </c>
      <c r="J45" s="164">
        <v>30</v>
      </c>
      <c r="K45" s="165" t="s">
        <v>90</v>
      </c>
      <c r="L45" s="166" t="s">
        <v>90</v>
      </c>
      <c r="M45" s="165" t="s">
        <v>89</v>
      </c>
      <c r="N45" s="166" t="s">
        <v>198</v>
      </c>
      <c r="O45" s="165" t="s">
        <v>89</v>
      </c>
      <c r="P45" s="168" t="s">
        <v>186</v>
      </c>
      <c r="Q45" s="164" t="s">
        <v>89</v>
      </c>
      <c r="R45" s="165" t="s">
        <v>89</v>
      </c>
      <c r="S45" s="166" t="s">
        <v>89</v>
      </c>
      <c r="T45" s="165" t="s">
        <v>89</v>
      </c>
      <c r="U45" s="166" t="s">
        <v>89</v>
      </c>
      <c r="V45" s="165" t="s">
        <v>89</v>
      </c>
      <c r="W45" s="168" t="s">
        <v>89</v>
      </c>
      <c r="Z45" s="88" t="s">
        <v>16</v>
      </c>
      <c r="AA45" s="94">
        <v>1</v>
      </c>
    </row>
    <row r="46" spans="1:27" s="7" customFormat="1" ht="15" customHeight="1" x14ac:dyDescent="0.2">
      <c r="A46" s="375"/>
      <c r="B46" s="156">
        <v>2</v>
      </c>
      <c r="C46" s="157">
        <v>30</v>
      </c>
      <c r="D46" s="158">
        <v>30</v>
      </c>
      <c r="E46" s="161" t="s">
        <v>188</v>
      </c>
      <c r="F46" s="158" t="s">
        <v>89</v>
      </c>
      <c r="G46" s="159" t="s">
        <v>186</v>
      </c>
      <c r="H46" s="158" t="s">
        <v>89</v>
      </c>
      <c r="I46" s="160" t="s">
        <v>189</v>
      </c>
      <c r="J46" s="157" t="s">
        <v>89</v>
      </c>
      <c r="K46" s="158" t="s">
        <v>89</v>
      </c>
      <c r="L46" s="161" t="s">
        <v>89</v>
      </c>
      <c r="M46" s="158" t="s">
        <v>89</v>
      </c>
      <c r="N46" s="161" t="s">
        <v>89</v>
      </c>
      <c r="O46" s="158" t="s">
        <v>89</v>
      </c>
      <c r="P46" s="160" t="s">
        <v>89</v>
      </c>
      <c r="Q46" s="157" t="s">
        <v>89</v>
      </c>
      <c r="R46" s="158" t="s">
        <v>89</v>
      </c>
      <c r="S46" s="161" t="s">
        <v>89</v>
      </c>
      <c r="T46" s="158" t="s">
        <v>89</v>
      </c>
      <c r="U46" s="161" t="s">
        <v>89</v>
      </c>
      <c r="V46" s="158" t="s">
        <v>89</v>
      </c>
      <c r="W46" s="160" t="s">
        <v>89</v>
      </c>
      <c r="Z46" s="88" t="s">
        <v>16</v>
      </c>
      <c r="AA46" s="94">
        <v>2</v>
      </c>
    </row>
    <row r="47" spans="1:27" s="7" customFormat="1" ht="15" customHeight="1" x14ac:dyDescent="0.2">
      <c r="A47" s="375"/>
      <c r="B47" s="156">
        <v>3</v>
      </c>
      <c r="C47" s="157">
        <v>30</v>
      </c>
      <c r="D47" s="158" t="s">
        <v>89</v>
      </c>
      <c r="E47" s="161" t="s">
        <v>192</v>
      </c>
      <c r="F47" s="158" t="s">
        <v>89</v>
      </c>
      <c r="G47" s="159" t="s">
        <v>189</v>
      </c>
      <c r="H47" s="158" t="s">
        <v>89</v>
      </c>
      <c r="I47" s="160" t="s">
        <v>193</v>
      </c>
      <c r="J47" s="157">
        <v>30</v>
      </c>
      <c r="K47" s="158" t="s">
        <v>89</v>
      </c>
      <c r="L47" s="161" t="s">
        <v>192</v>
      </c>
      <c r="M47" s="158" t="s">
        <v>89</v>
      </c>
      <c r="N47" s="161" t="s">
        <v>189</v>
      </c>
      <c r="O47" s="158" t="s">
        <v>89</v>
      </c>
      <c r="P47" s="160" t="s">
        <v>189</v>
      </c>
      <c r="Q47" s="157" t="s">
        <v>89</v>
      </c>
      <c r="R47" s="158" t="s">
        <v>89</v>
      </c>
      <c r="S47" s="161" t="s">
        <v>89</v>
      </c>
      <c r="T47" s="158" t="s">
        <v>89</v>
      </c>
      <c r="U47" s="161" t="s">
        <v>89</v>
      </c>
      <c r="V47" s="158" t="s">
        <v>89</v>
      </c>
      <c r="W47" s="160" t="s">
        <v>89</v>
      </c>
      <c r="Z47" s="88" t="s">
        <v>16</v>
      </c>
      <c r="AA47" s="94">
        <v>3</v>
      </c>
    </row>
    <row r="48" spans="1:27" s="7" customFormat="1" ht="15" customHeight="1" x14ac:dyDescent="0.2">
      <c r="A48" s="375"/>
      <c r="B48" s="156">
        <v>4</v>
      </c>
      <c r="C48" s="157">
        <v>30</v>
      </c>
      <c r="D48" s="158" t="s">
        <v>89</v>
      </c>
      <c r="E48" s="161" t="s">
        <v>190</v>
      </c>
      <c r="F48" s="158" t="s">
        <v>89</v>
      </c>
      <c r="G48" s="159" t="s">
        <v>189</v>
      </c>
      <c r="H48" s="158" t="s">
        <v>89</v>
      </c>
      <c r="I48" s="160" t="s">
        <v>189</v>
      </c>
      <c r="J48" s="157" t="s">
        <v>89</v>
      </c>
      <c r="K48" s="158" t="s">
        <v>89</v>
      </c>
      <c r="L48" s="161" t="s">
        <v>89</v>
      </c>
      <c r="M48" s="158" t="s">
        <v>89</v>
      </c>
      <c r="N48" s="161" t="s">
        <v>89</v>
      </c>
      <c r="O48" s="158" t="s">
        <v>89</v>
      </c>
      <c r="P48" s="160" t="s">
        <v>89</v>
      </c>
      <c r="Q48" s="157" t="s">
        <v>89</v>
      </c>
      <c r="R48" s="158" t="s">
        <v>89</v>
      </c>
      <c r="S48" s="161" t="s">
        <v>89</v>
      </c>
      <c r="T48" s="158" t="s">
        <v>89</v>
      </c>
      <c r="U48" s="161" t="s">
        <v>89</v>
      </c>
      <c r="V48" s="158" t="s">
        <v>89</v>
      </c>
      <c r="W48" s="160" t="s">
        <v>89</v>
      </c>
      <c r="Z48" s="88" t="s">
        <v>16</v>
      </c>
      <c r="AA48" s="94">
        <v>4</v>
      </c>
    </row>
    <row r="49" spans="1:27" s="7" customFormat="1" ht="15" customHeight="1" x14ac:dyDescent="0.2">
      <c r="A49" s="375"/>
      <c r="B49" s="169">
        <v>5</v>
      </c>
      <c r="C49" s="170">
        <v>30</v>
      </c>
      <c r="D49" s="171" t="s">
        <v>90</v>
      </c>
      <c r="E49" s="172" t="s">
        <v>90</v>
      </c>
      <c r="F49" s="171" t="s">
        <v>89</v>
      </c>
      <c r="G49" s="173" t="s">
        <v>190</v>
      </c>
      <c r="H49" s="171" t="s">
        <v>89</v>
      </c>
      <c r="I49" s="174" t="s">
        <v>190</v>
      </c>
      <c r="J49" s="170" t="s">
        <v>89</v>
      </c>
      <c r="K49" s="171" t="s">
        <v>89</v>
      </c>
      <c r="L49" s="172" t="s">
        <v>89</v>
      </c>
      <c r="M49" s="171" t="s">
        <v>89</v>
      </c>
      <c r="N49" s="172" t="s">
        <v>89</v>
      </c>
      <c r="O49" s="171" t="s">
        <v>89</v>
      </c>
      <c r="P49" s="174" t="s">
        <v>89</v>
      </c>
      <c r="Q49" s="170" t="s">
        <v>89</v>
      </c>
      <c r="R49" s="171" t="s">
        <v>89</v>
      </c>
      <c r="S49" s="172" t="s">
        <v>89</v>
      </c>
      <c r="T49" s="171" t="s">
        <v>89</v>
      </c>
      <c r="U49" s="172" t="s">
        <v>89</v>
      </c>
      <c r="V49" s="171" t="s">
        <v>89</v>
      </c>
      <c r="W49" s="174" t="s">
        <v>89</v>
      </c>
      <c r="Z49" s="88" t="s">
        <v>16</v>
      </c>
      <c r="AA49" s="88">
        <v>5</v>
      </c>
    </row>
    <row r="50" spans="1:27" s="7" customFormat="1" ht="15" customHeight="1" x14ac:dyDescent="0.2">
      <c r="A50" s="375"/>
      <c r="B50" s="156" t="s">
        <v>14</v>
      </c>
      <c r="C50" s="157" t="s">
        <v>89</v>
      </c>
      <c r="D50" s="158" t="s">
        <v>89</v>
      </c>
      <c r="E50" s="161" t="s">
        <v>89</v>
      </c>
      <c r="F50" s="158" t="s">
        <v>89</v>
      </c>
      <c r="G50" s="162" t="s">
        <v>89</v>
      </c>
      <c r="H50" s="158" t="s">
        <v>89</v>
      </c>
      <c r="I50" s="160" t="s">
        <v>89</v>
      </c>
      <c r="J50" s="157" t="s">
        <v>89</v>
      </c>
      <c r="K50" s="158" t="s">
        <v>89</v>
      </c>
      <c r="L50" s="161" t="s">
        <v>89</v>
      </c>
      <c r="M50" s="158" t="s">
        <v>89</v>
      </c>
      <c r="N50" s="161" t="s">
        <v>89</v>
      </c>
      <c r="O50" s="158" t="s">
        <v>89</v>
      </c>
      <c r="P50" s="160" t="s">
        <v>89</v>
      </c>
      <c r="Q50" s="157" t="s">
        <v>89</v>
      </c>
      <c r="R50" s="158" t="s">
        <v>89</v>
      </c>
      <c r="S50" s="161" t="s">
        <v>89</v>
      </c>
      <c r="T50" s="158" t="s">
        <v>89</v>
      </c>
      <c r="U50" s="161" t="s">
        <v>89</v>
      </c>
      <c r="V50" s="158" t="s">
        <v>89</v>
      </c>
      <c r="W50" s="160" t="s">
        <v>89</v>
      </c>
      <c r="Z50" s="88" t="s">
        <v>16</v>
      </c>
      <c r="AA50" s="88" t="s">
        <v>31</v>
      </c>
    </row>
    <row r="51" spans="1:27" s="7" customFormat="1" ht="15" customHeight="1" x14ac:dyDescent="0.2">
      <c r="A51" s="376"/>
      <c r="B51" s="175" t="s">
        <v>10</v>
      </c>
      <c r="C51" s="176" t="s">
        <v>89</v>
      </c>
      <c r="D51" s="177" t="s">
        <v>89</v>
      </c>
      <c r="E51" s="178" t="s">
        <v>89</v>
      </c>
      <c r="F51" s="177" t="s">
        <v>89</v>
      </c>
      <c r="G51" s="179" t="s">
        <v>89</v>
      </c>
      <c r="H51" s="177" t="s">
        <v>89</v>
      </c>
      <c r="I51" s="180" t="s">
        <v>89</v>
      </c>
      <c r="J51" s="176" t="s">
        <v>89</v>
      </c>
      <c r="K51" s="177" t="s">
        <v>89</v>
      </c>
      <c r="L51" s="178" t="s">
        <v>89</v>
      </c>
      <c r="M51" s="177" t="s">
        <v>89</v>
      </c>
      <c r="N51" s="178" t="s">
        <v>89</v>
      </c>
      <c r="O51" s="177" t="s">
        <v>89</v>
      </c>
      <c r="P51" s="180" t="s">
        <v>89</v>
      </c>
      <c r="Q51" s="176" t="s">
        <v>89</v>
      </c>
      <c r="R51" s="177" t="s">
        <v>89</v>
      </c>
      <c r="S51" s="178" t="s">
        <v>89</v>
      </c>
      <c r="T51" s="177" t="s">
        <v>89</v>
      </c>
      <c r="U51" s="178" t="s">
        <v>89</v>
      </c>
      <c r="V51" s="177" t="s">
        <v>89</v>
      </c>
      <c r="W51" s="180" t="s">
        <v>89</v>
      </c>
      <c r="Z51" s="88" t="s">
        <v>16</v>
      </c>
      <c r="AA51" s="88" t="s">
        <v>60</v>
      </c>
    </row>
    <row r="52" spans="1:27" s="7" customFormat="1" ht="15" customHeight="1" x14ac:dyDescent="0.2">
      <c r="A52" s="377" t="s">
        <v>0</v>
      </c>
      <c r="B52" s="155" t="s">
        <v>1</v>
      </c>
      <c r="C52" s="150">
        <v>110</v>
      </c>
      <c r="D52" s="151">
        <v>90</v>
      </c>
      <c r="E52" s="152" t="s">
        <v>188</v>
      </c>
      <c r="F52" s="151">
        <v>80</v>
      </c>
      <c r="G52" s="167" t="s">
        <v>192</v>
      </c>
      <c r="H52" s="151">
        <v>70</v>
      </c>
      <c r="I52" s="154" t="s">
        <v>186</v>
      </c>
      <c r="J52" s="150">
        <v>60</v>
      </c>
      <c r="K52" s="151">
        <v>40</v>
      </c>
      <c r="L52" s="152" t="s">
        <v>201</v>
      </c>
      <c r="M52" s="151" t="s">
        <v>89</v>
      </c>
      <c r="N52" s="152" t="s">
        <v>202</v>
      </c>
      <c r="O52" s="151" t="s">
        <v>89</v>
      </c>
      <c r="P52" s="154" t="s">
        <v>203</v>
      </c>
      <c r="Q52" s="150">
        <v>30</v>
      </c>
      <c r="R52" s="151" t="s">
        <v>90</v>
      </c>
      <c r="S52" s="152" t="s">
        <v>90</v>
      </c>
      <c r="T52" s="151" t="s">
        <v>89</v>
      </c>
      <c r="U52" s="152" t="s">
        <v>90</v>
      </c>
      <c r="V52" s="151" t="s">
        <v>89</v>
      </c>
      <c r="W52" s="154" t="s">
        <v>90</v>
      </c>
      <c r="Z52" s="88" t="s">
        <v>0</v>
      </c>
      <c r="AA52" s="88" t="s">
        <v>63</v>
      </c>
    </row>
    <row r="53" spans="1:27" s="7" customFormat="1" ht="15" customHeight="1" x14ac:dyDescent="0.2">
      <c r="A53" s="375"/>
      <c r="B53" s="109" t="s">
        <v>2</v>
      </c>
      <c r="C53" s="181">
        <v>30</v>
      </c>
      <c r="D53" s="182" t="s">
        <v>89</v>
      </c>
      <c r="E53" s="183" t="s">
        <v>192</v>
      </c>
      <c r="F53" s="182" t="s">
        <v>89</v>
      </c>
      <c r="G53" s="184" t="s">
        <v>193</v>
      </c>
      <c r="H53" s="182" t="s">
        <v>89</v>
      </c>
      <c r="I53" s="185" t="s">
        <v>194</v>
      </c>
      <c r="J53" s="181">
        <v>70</v>
      </c>
      <c r="K53" s="182">
        <v>70</v>
      </c>
      <c r="L53" s="183" t="s">
        <v>199</v>
      </c>
      <c r="M53" s="182">
        <v>70</v>
      </c>
      <c r="N53" s="183" t="s">
        <v>200</v>
      </c>
      <c r="O53" s="182">
        <v>60</v>
      </c>
      <c r="P53" s="185" t="s">
        <v>190</v>
      </c>
      <c r="Q53" s="181">
        <v>60</v>
      </c>
      <c r="R53" s="182" t="s">
        <v>90</v>
      </c>
      <c r="S53" s="183" t="s">
        <v>90</v>
      </c>
      <c r="T53" s="182" t="s">
        <v>90</v>
      </c>
      <c r="U53" s="183" t="s">
        <v>90</v>
      </c>
      <c r="V53" s="182" t="s">
        <v>90</v>
      </c>
      <c r="W53" s="185" t="s">
        <v>90</v>
      </c>
      <c r="Z53" s="88" t="s">
        <v>0</v>
      </c>
      <c r="AA53" s="88" t="s">
        <v>61</v>
      </c>
    </row>
    <row r="54" spans="1:27" s="7" customFormat="1" ht="15" customHeight="1" x14ac:dyDescent="0.2">
      <c r="A54" s="375"/>
      <c r="B54" s="156" t="s">
        <v>3</v>
      </c>
      <c r="C54" s="157" t="s">
        <v>89</v>
      </c>
      <c r="D54" s="158" t="s">
        <v>89</v>
      </c>
      <c r="E54" s="161" t="s">
        <v>89</v>
      </c>
      <c r="F54" s="158" t="s">
        <v>89</v>
      </c>
      <c r="G54" s="159" t="s">
        <v>89</v>
      </c>
      <c r="H54" s="158" t="s">
        <v>89</v>
      </c>
      <c r="I54" s="160" t="s">
        <v>89</v>
      </c>
      <c r="J54" s="157" t="s">
        <v>89</v>
      </c>
      <c r="K54" s="158" t="s">
        <v>89</v>
      </c>
      <c r="L54" s="161" t="s">
        <v>89</v>
      </c>
      <c r="M54" s="158" t="s">
        <v>89</v>
      </c>
      <c r="N54" s="161" t="s">
        <v>89</v>
      </c>
      <c r="O54" s="158" t="s">
        <v>89</v>
      </c>
      <c r="P54" s="160" t="s">
        <v>89</v>
      </c>
      <c r="Q54" s="157" t="s">
        <v>89</v>
      </c>
      <c r="R54" s="158" t="s">
        <v>89</v>
      </c>
      <c r="S54" s="161" t="s">
        <v>89</v>
      </c>
      <c r="T54" s="158" t="s">
        <v>89</v>
      </c>
      <c r="U54" s="161" t="s">
        <v>89</v>
      </c>
      <c r="V54" s="158" t="s">
        <v>89</v>
      </c>
      <c r="W54" s="160" t="s">
        <v>89</v>
      </c>
      <c r="Z54" s="88" t="s">
        <v>0</v>
      </c>
      <c r="AA54" s="88" t="s">
        <v>62</v>
      </c>
    </row>
    <row r="55" spans="1:27" s="7" customFormat="1" ht="15" customHeight="1" thickBot="1" x14ac:dyDescent="0.25">
      <c r="A55" s="378"/>
      <c r="B55" s="186" t="s">
        <v>10</v>
      </c>
      <c r="C55" s="187" t="s">
        <v>89</v>
      </c>
      <c r="D55" s="188" t="s">
        <v>89</v>
      </c>
      <c r="E55" s="189" t="s">
        <v>89</v>
      </c>
      <c r="F55" s="188" t="s">
        <v>89</v>
      </c>
      <c r="G55" s="190" t="s">
        <v>89</v>
      </c>
      <c r="H55" s="188" t="s">
        <v>89</v>
      </c>
      <c r="I55" s="191" t="s">
        <v>89</v>
      </c>
      <c r="J55" s="187" t="s">
        <v>89</v>
      </c>
      <c r="K55" s="188" t="s">
        <v>89</v>
      </c>
      <c r="L55" s="189" t="s">
        <v>89</v>
      </c>
      <c r="M55" s="188" t="s">
        <v>89</v>
      </c>
      <c r="N55" s="189" t="s">
        <v>89</v>
      </c>
      <c r="O55" s="188" t="s">
        <v>89</v>
      </c>
      <c r="P55" s="191" t="s">
        <v>89</v>
      </c>
      <c r="Q55" s="187" t="s">
        <v>89</v>
      </c>
      <c r="R55" s="188" t="s">
        <v>89</v>
      </c>
      <c r="S55" s="189" t="s">
        <v>89</v>
      </c>
      <c r="T55" s="188" t="s">
        <v>89</v>
      </c>
      <c r="U55" s="189" t="s">
        <v>89</v>
      </c>
      <c r="V55" s="188" t="s">
        <v>89</v>
      </c>
      <c r="W55" s="191" t="s">
        <v>89</v>
      </c>
      <c r="Z55" s="88" t="s">
        <v>0</v>
      </c>
      <c r="AA55" s="88" t="s">
        <v>60</v>
      </c>
    </row>
    <row r="56" spans="1:27" s="7" customFormat="1" ht="15" customHeight="1" x14ac:dyDescent="0.2">
      <c r="A56" s="2"/>
      <c r="B56" s="2"/>
      <c r="C56" s="2"/>
      <c r="D56" s="2"/>
      <c r="E56" s="2"/>
      <c r="F56" s="2"/>
      <c r="G56" s="2"/>
      <c r="H56" s="2"/>
      <c r="I56" s="2"/>
      <c r="J56" s="2"/>
      <c r="K56" s="2"/>
      <c r="L56" s="2"/>
      <c r="M56" s="2"/>
      <c r="N56" s="2"/>
      <c r="R56" s="20"/>
      <c r="W56" s="20"/>
      <c r="Z56" s="20"/>
    </row>
    <row r="57" spans="1:27" s="7" customFormat="1" ht="15" customHeight="1" x14ac:dyDescent="0.2">
      <c r="A57" s="2"/>
      <c r="B57" s="2"/>
      <c r="C57" s="2"/>
      <c r="D57" s="2"/>
      <c r="E57" s="2"/>
      <c r="F57" s="2"/>
      <c r="G57" s="2"/>
      <c r="H57" s="2"/>
      <c r="I57" s="2"/>
      <c r="J57" s="2"/>
      <c r="K57" s="2"/>
      <c r="L57" s="2"/>
      <c r="M57" s="2"/>
      <c r="N57" s="2"/>
      <c r="R57" s="20"/>
      <c r="W57" s="20"/>
      <c r="Z57" s="20"/>
    </row>
    <row r="58" spans="1:27" s="7" customFormat="1" ht="15" customHeight="1" x14ac:dyDescent="0.2">
      <c r="A58" s="11"/>
      <c r="B58" s="12"/>
      <c r="C58" s="13"/>
      <c r="D58" s="14"/>
      <c r="E58" s="14"/>
      <c r="F58" s="14"/>
      <c r="G58" s="13"/>
      <c r="H58" s="14"/>
      <c r="I58" s="14"/>
      <c r="J58" s="14"/>
      <c r="K58" s="13"/>
      <c r="L58" s="14"/>
      <c r="M58" s="14"/>
      <c r="N58" s="14"/>
      <c r="P58" s="20"/>
      <c r="Q58" s="20"/>
      <c r="R58" s="20"/>
      <c r="T58" s="20"/>
      <c r="W58" s="20"/>
    </row>
    <row r="59" spans="1:27" ht="15" customHeight="1" x14ac:dyDescent="0.2">
      <c r="A59" s="11"/>
      <c r="B59" s="16"/>
      <c r="C59" s="15"/>
      <c r="D59" s="15"/>
      <c r="E59" s="15"/>
      <c r="F59" s="15"/>
      <c r="G59" s="15"/>
      <c r="H59" s="15"/>
      <c r="I59" s="15"/>
      <c r="J59" s="15"/>
      <c r="K59" s="15"/>
      <c r="L59" s="15"/>
      <c r="M59" s="15"/>
      <c r="N59" s="15"/>
      <c r="P59" s="17"/>
      <c r="Q59" s="17"/>
      <c r="T59" s="17"/>
      <c r="W59" s="17"/>
    </row>
    <row r="60" spans="1:27" ht="15" customHeight="1" x14ac:dyDescent="0.2">
      <c r="T60" s="17"/>
    </row>
    <row r="61" spans="1:27" ht="15" hidden="1" customHeight="1" x14ac:dyDescent="0.2">
      <c r="B61" s="9" t="s">
        <v>26</v>
      </c>
      <c r="C61" s="86" t="s">
        <v>22</v>
      </c>
      <c r="D61" s="86" t="s">
        <v>22</v>
      </c>
      <c r="E61" s="86" t="s">
        <v>22</v>
      </c>
      <c r="F61" s="86" t="s">
        <v>22</v>
      </c>
      <c r="G61" s="86" t="s">
        <v>22</v>
      </c>
      <c r="H61" s="86" t="s">
        <v>22</v>
      </c>
      <c r="I61" s="86" t="s">
        <v>22</v>
      </c>
      <c r="J61" s="86" t="s">
        <v>23</v>
      </c>
      <c r="K61" s="86" t="s">
        <v>23</v>
      </c>
      <c r="L61" s="86" t="s">
        <v>23</v>
      </c>
      <c r="M61" s="86" t="s">
        <v>23</v>
      </c>
      <c r="N61" s="86" t="s">
        <v>23</v>
      </c>
      <c r="O61" s="86" t="s">
        <v>23</v>
      </c>
      <c r="P61" s="86" t="s">
        <v>23</v>
      </c>
      <c r="Q61" s="86" t="s">
        <v>65</v>
      </c>
      <c r="R61" s="86" t="s">
        <v>65</v>
      </c>
      <c r="S61" s="86" t="s">
        <v>65</v>
      </c>
      <c r="T61" s="86" t="s">
        <v>65</v>
      </c>
      <c r="U61" s="86" t="s">
        <v>65</v>
      </c>
      <c r="V61" s="86" t="s">
        <v>65</v>
      </c>
      <c r="W61" s="86" t="s">
        <v>65</v>
      </c>
    </row>
    <row r="62" spans="1:27" s="87" customFormat="1" ht="22.5" hidden="1" customHeight="1" x14ac:dyDescent="0.2">
      <c r="B62" s="9" t="s">
        <v>25</v>
      </c>
      <c r="C62" s="86" t="s">
        <v>21</v>
      </c>
      <c r="D62" s="86" t="s">
        <v>27</v>
      </c>
      <c r="E62" s="86" t="s">
        <v>85</v>
      </c>
      <c r="F62" s="86" t="s">
        <v>28</v>
      </c>
      <c r="G62" s="86" t="s">
        <v>86</v>
      </c>
      <c r="H62" s="86" t="s">
        <v>29</v>
      </c>
      <c r="I62" s="86" t="s">
        <v>87</v>
      </c>
      <c r="J62" s="86" t="s">
        <v>21</v>
      </c>
      <c r="K62" s="86" t="s">
        <v>27</v>
      </c>
      <c r="L62" s="86" t="s">
        <v>85</v>
      </c>
      <c r="M62" s="86" t="s">
        <v>28</v>
      </c>
      <c r="N62" s="86" t="s">
        <v>86</v>
      </c>
      <c r="O62" s="86" t="s">
        <v>29</v>
      </c>
      <c r="P62" s="86" t="s">
        <v>87</v>
      </c>
      <c r="Q62" s="86" t="s">
        <v>21</v>
      </c>
      <c r="R62" s="86" t="s">
        <v>27</v>
      </c>
      <c r="S62" s="86" t="s">
        <v>85</v>
      </c>
      <c r="T62" s="86" t="s">
        <v>28</v>
      </c>
      <c r="U62" s="86" t="s">
        <v>86</v>
      </c>
      <c r="V62" s="86" t="s">
        <v>29</v>
      </c>
      <c r="W62" s="86" t="s">
        <v>87</v>
      </c>
    </row>
    <row r="63" spans="1:27" ht="15" customHeight="1" x14ac:dyDescent="0.2">
      <c r="B63" s="17"/>
      <c r="C63" s="100"/>
      <c r="D63" s="100"/>
      <c r="E63" s="100"/>
      <c r="F63" s="100"/>
      <c r="G63" s="100"/>
      <c r="H63" s="100"/>
      <c r="I63" s="100"/>
      <c r="J63" s="100"/>
      <c r="K63" s="100"/>
      <c r="L63" s="100"/>
      <c r="M63" s="100"/>
      <c r="N63" s="100"/>
      <c r="O63" s="100"/>
      <c r="P63" s="100"/>
      <c r="Q63" s="100"/>
      <c r="R63" s="100"/>
      <c r="S63" s="100"/>
      <c r="T63" s="100"/>
      <c r="U63" s="100"/>
      <c r="V63" s="100"/>
      <c r="W63" s="100"/>
    </row>
    <row r="64" spans="1:27" ht="15" customHeight="1" x14ac:dyDescent="0.2">
      <c r="B64" s="17"/>
      <c r="C64" s="17"/>
      <c r="D64" s="17"/>
      <c r="E64" s="17"/>
      <c r="F64" s="17"/>
      <c r="G64" s="17"/>
      <c r="H64" s="17"/>
      <c r="I64" s="17"/>
      <c r="J64" s="17"/>
      <c r="K64" s="17"/>
      <c r="L64" s="17"/>
      <c r="M64" s="17"/>
      <c r="N64" s="17"/>
      <c r="O64" s="17"/>
      <c r="P64" s="17"/>
      <c r="Q64" s="17"/>
      <c r="S64" s="17"/>
      <c r="T64" s="17"/>
      <c r="U64" s="17"/>
      <c r="V64" s="17"/>
      <c r="W64" s="17"/>
    </row>
    <row r="65" spans="4:20" ht="15" customHeight="1" x14ac:dyDescent="0.2">
      <c r="T65" s="17"/>
    </row>
    <row r="66" spans="4:20" ht="15" customHeight="1" x14ac:dyDescent="0.2">
      <c r="T66" s="17"/>
    </row>
    <row r="67" spans="4:20" ht="15" customHeight="1" x14ac:dyDescent="0.2">
      <c r="T67" s="17"/>
    </row>
    <row r="68" spans="4:20" ht="15" customHeight="1" x14ac:dyDescent="0.2">
      <c r="T68" s="17"/>
    </row>
    <row r="69" spans="4:20" ht="15" customHeight="1" x14ac:dyDescent="0.2">
      <c r="D69" s="87"/>
      <c r="E69" s="87"/>
      <c r="F69" s="87"/>
      <c r="G69" s="87"/>
      <c r="H69" s="87"/>
      <c r="I69" s="87"/>
      <c r="J69" s="87"/>
      <c r="K69" s="87"/>
      <c r="L69" s="87"/>
      <c r="M69" s="87"/>
      <c r="N69" s="87"/>
      <c r="T69" s="17"/>
    </row>
    <row r="70" spans="4:20" ht="15" customHeight="1" x14ac:dyDescent="0.2">
      <c r="T70" s="17"/>
    </row>
    <row r="71" spans="4:20" ht="15" customHeight="1" x14ac:dyDescent="0.2">
      <c r="T71" s="17"/>
    </row>
    <row r="72" spans="4:20" ht="15" customHeight="1" x14ac:dyDescent="0.2">
      <c r="T72" s="17"/>
    </row>
    <row r="73" spans="4:20" ht="15" customHeight="1" x14ac:dyDescent="0.2">
      <c r="T73" s="17"/>
    </row>
    <row r="74" spans="4:20" ht="15" customHeight="1" x14ac:dyDescent="0.2">
      <c r="T74" s="17"/>
    </row>
    <row r="75" spans="4:20" ht="15" customHeight="1" x14ac:dyDescent="0.2">
      <c r="T75" s="17"/>
    </row>
    <row r="76" spans="4:20" ht="15" customHeight="1" x14ac:dyDescent="0.2">
      <c r="T76" s="17"/>
    </row>
  </sheetData>
  <sheetProtection password="AD59" sheet="1" objects="1" scenarios="1"/>
  <mergeCells count="18">
    <mergeCell ref="A39:A44"/>
    <mergeCell ref="A45:A51"/>
    <mergeCell ref="A52:A55"/>
    <mergeCell ref="C36:I36"/>
    <mergeCell ref="J36:P36"/>
    <mergeCell ref="Q36:W36"/>
    <mergeCell ref="C37:C38"/>
    <mergeCell ref="D37:E37"/>
    <mergeCell ref="F37:G37"/>
    <mergeCell ref="H37:I37"/>
    <mergeCell ref="J37:J38"/>
    <mergeCell ref="K37:L37"/>
    <mergeCell ref="V37:W37"/>
    <mergeCell ref="M37:N37"/>
    <mergeCell ref="O37:P37"/>
    <mergeCell ref="Q37:Q38"/>
    <mergeCell ref="R37:S37"/>
    <mergeCell ref="T37:U37"/>
  </mergeCells>
  <pageMargins left="0.7" right="0.7" top="0.75" bottom="0.75" header="0.3" footer="0.3"/>
  <pageSetup paperSize="9" scale="26" orientation="portrait" r:id="rId1"/>
  <extLst>
    <ext xmlns:x14="http://schemas.microsoft.com/office/spreadsheetml/2009/9/main" uri="{78C0D931-6437-407d-A8EE-F0AAD7539E65}">
      <x14:conditionalFormattings>
        <x14:conditionalFormatting xmlns:xm="http://schemas.microsoft.com/office/excel/2006/main">
          <x14:cfRule type="containsText" priority="6" operator="containsText" id="{89AA2FB4-8E13-4C6B-BA4F-6295D11C3119}">
            <xm:f>NOT(ISERROR(SEARCH("N/A",C9)))</xm:f>
            <xm:f>"N/A"</xm:f>
            <x14:dxf>
              <font>
                <color theme="0" tint="-0.34998626667073579"/>
              </font>
            </x14:dxf>
          </x14:cfRule>
          <xm:sqref>D9:G29 C39:W55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5" customWidth="1"/>
    <col min="2" max="2" width="22.7109375" style="5" customWidth="1"/>
    <col min="3" max="3" width="17.7109375" style="5" customWidth="1"/>
    <col min="4" max="4" width="15.7109375" style="5" customWidth="1"/>
    <col min="5" max="7" width="20.7109375" style="5" customWidth="1"/>
    <col min="8" max="8" width="16.140625" style="5" customWidth="1"/>
    <col min="9" max="9" width="6" style="5" hidden="1" bestFit="1" customWidth="1"/>
    <col min="10" max="10" width="13.5703125" style="5" hidden="1" bestFit="1" customWidth="1"/>
    <col min="11" max="11" width="6.42578125" style="5" hidden="1" bestFit="1" customWidth="1"/>
    <col min="12" max="15" width="12.42578125" style="5" customWidth="1"/>
    <col min="16" max="16" width="11.7109375" style="5" bestFit="1" customWidth="1"/>
    <col min="17" max="17" width="12.42578125" style="5" customWidth="1"/>
    <col min="18" max="18" width="12.42578125" style="17" customWidth="1"/>
    <col min="19" max="23" width="12.42578125" style="5" customWidth="1"/>
    <col min="24" max="25" width="9.140625" style="5"/>
    <col min="26" max="28" width="9.140625" style="5" customWidth="1"/>
    <col min="29" max="16384" width="9.140625" style="5"/>
  </cols>
  <sheetData>
    <row r="1" spans="1:32" ht="72" x14ac:dyDescent="0.25">
      <c r="A1" s="215" t="s">
        <v>132</v>
      </c>
    </row>
    <row r="2" spans="1:32" s="122" customFormat="1" ht="50.1" customHeight="1" x14ac:dyDescent="0.2">
      <c r="A2" s="216" t="str">
        <f xml:space="preserve"> CONCATENATE("Provider: ", Provider)</f>
        <v>Provider: Preston College</v>
      </c>
      <c r="B2" s="345"/>
      <c r="Q2" s="20"/>
    </row>
    <row r="3" spans="1:32" s="122" customFormat="1" ht="20.100000000000001" customHeight="1" x14ac:dyDescent="0.2">
      <c r="A3" s="216" t="str">
        <f>CONCATENATE("UKPRN: ", UKPRN)</f>
        <v>UKPRN: 10005200</v>
      </c>
      <c r="B3" s="345"/>
      <c r="Q3" s="20"/>
    </row>
    <row r="4" spans="1:32" s="122" customFormat="1" ht="45" customHeight="1" x14ac:dyDescent="0.2">
      <c r="A4" s="207" t="s">
        <v>175</v>
      </c>
      <c r="C4" s="18"/>
      <c r="D4" s="18"/>
      <c r="R4" s="20"/>
    </row>
    <row r="5" spans="1:32" s="122" customFormat="1" ht="45" customHeight="1" x14ac:dyDescent="0.2">
      <c r="A5" s="217" t="s">
        <v>73</v>
      </c>
      <c r="B5" s="97"/>
      <c r="C5" s="97"/>
      <c r="D5" s="97"/>
      <c r="E5" s="97"/>
      <c r="F5" s="97"/>
      <c r="G5" s="18"/>
      <c r="H5" s="18"/>
      <c r="I5" s="132"/>
      <c r="J5" s="132"/>
      <c r="K5" s="218"/>
      <c r="L5" s="18"/>
    </row>
    <row r="6" spans="1:32" s="122" customFormat="1" ht="41.25" thickBot="1" x14ac:dyDescent="0.25">
      <c r="A6" s="219" t="s">
        <v>133</v>
      </c>
      <c r="B6" s="220" t="s">
        <v>24</v>
      </c>
      <c r="C6" s="220" t="s">
        <v>134</v>
      </c>
      <c r="D6" s="221" t="s">
        <v>74</v>
      </c>
      <c r="E6" s="222" t="s">
        <v>75</v>
      </c>
      <c r="F6" s="222" t="s">
        <v>76</v>
      </c>
      <c r="G6" s="223" t="s">
        <v>106</v>
      </c>
      <c r="I6" s="8" t="s">
        <v>26</v>
      </c>
      <c r="J6" s="48" t="s">
        <v>24</v>
      </c>
      <c r="K6" s="48" t="s">
        <v>30</v>
      </c>
      <c r="L6" s="18"/>
      <c r="M6" s="20"/>
      <c r="N6" s="135"/>
      <c r="O6" s="135"/>
      <c r="AD6" s="20"/>
      <c r="AE6" s="135"/>
      <c r="AF6" s="135"/>
    </row>
    <row r="7" spans="1:32" s="122" customFormat="1" ht="15" customHeight="1" x14ac:dyDescent="0.2">
      <c r="A7" s="224" t="s">
        <v>77</v>
      </c>
      <c r="B7" s="208" t="s">
        <v>6</v>
      </c>
      <c r="C7" s="225" t="s">
        <v>107</v>
      </c>
      <c r="D7" s="348" t="s">
        <v>89</v>
      </c>
      <c r="E7" s="309" t="s">
        <v>89</v>
      </c>
      <c r="F7" s="309" t="s">
        <v>89</v>
      </c>
      <c r="G7" s="276" t="s">
        <v>89</v>
      </c>
      <c r="I7" s="88" t="s">
        <v>22</v>
      </c>
      <c r="J7" s="88" t="s">
        <v>6</v>
      </c>
      <c r="K7" s="88" t="s">
        <v>107</v>
      </c>
      <c r="M7" s="20"/>
      <c r="N7" s="20"/>
      <c r="O7" s="20"/>
      <c r="AD7" s="20"/>
      <c r="AE7" s="20"/>
      <c r="AF7" s="20"/>
    </row>
    <row r="8" spans="1:32" s="122" customFormat="1" ht="15" customHeight="1" x14ac:dyDescent="0.2">
      <c r="A8" s="226" t="s">
        <v>77</v>
      </c>
      <c r="B8" s="227" t="s">
        <v>6</v>
      </c>
      <c r="C8" s="58" t="s">
        <v>9</v>
      </c>
      <c r="D8" s="349">
        <v>130</v>
      </c>
      <c r="E8" s="35" t="s">
        <v>185</v>
      </c>
      <c r="F8" s="35" t="s">
        <v>186</v>
      </c>
      <c r="G8" s="278" t="s">
        <v>187</v>
      </c>
      <c r="I8" s="88" t="s">
        <v>22</v>
      </c>
      <c r="J8" s="88" t="s">
        <v>6</v>
      </c>
      <c r="K8" s="88" t="s">
        <v>59</v>
      </c>
      <c r="M8" s="20"/>
      <c r="N8" s="20"/>
      <c r="O8" s="20"/>
      <c r="AD8" s="20"/>
      <c r="AE8" s="20"/>
      <c r="AF8" s="20"/>
    </row>
    <row r="9" spans="1:32" s="122" customFormat="1" ht="15" customHeight="1" x14ac:dyDescent="0.2">
      <c r="A9" s="226" t="s">
        <v>77</v>
      </c>
      <c r="B9" s="211" t="s">
        <v>100</v>
      </c>
      <c r="C9" s="56" t="s">
        <v>123</v>
      </c>
      <c r="D9" s="350">
        <v>50</v>
      </c>
      <c r="E9" s="31" t="s">
        <v>188</v>
      </c>
      <c r="F9" s="31" t="s">
        <v>186</v>
      </c>
      <c r="G9" s="279" t="s">
        <v>189</v>
      </c>
      <c r="I9" s="88" t="s">
        <v>22</v>
      </c>
      <c r="J9" s="88" t="s">
        <v>16</v>
      </c>
      <c r="K9" s="88">
        <v>12</v>
      </c>
      <c r="M9" s="20"/>
      <c r="N9" s="20"/>
      <c r="O9" s="20"/>
      <c r="AD9" s="20"/>
      <c r="AE9" s="20"/>
      <c r="AF9" s="20"/>
    </row>
    <row r="10" spans="1:32" s="122" customFormat="1" ht="15" customHeight="1" x14ac:dyDescent="0.2">
      <c r="A10" s="226" t="s">
        <v>77</v>
      </c>
      <c r="B10" s="227" t="s">
        <v>100</v>
      </c>
      <c r="C10" s="58" t="s">
        <v>35</v>
      </c>
      <c r="D10" s="349">
        <v>90</v>
      </c>
      <c r="E10" s="35" t="s">
        <v>190</v>
      </c>
      <c r="F10" s="35" t="s">
        <v>191</v>
      </c>
      <c r="G10" s="278" t="s">
        <v>191</v>
      </c>
      <c r="I10" s="88" t="s">
        <v>22</v>
      </c>
      <c r="J10" s="88" t="s">
        <v>16</v>
      </c>
      <c r="K10" s="88">
        <v>345</v>
      </c>
      <c r="M10" s="20"/>
      <c r="N10" s="20"/>
      <c r="O10" s="20"/>
      <c r="AD10" s="20"/>
      <c r="AE10" s="20"/>
      <c r="AF10" s="20"/>
    </row>
    <row r="11" spans="1:32" s="122" customFormat="1" ht="15" customHeight="1" x14ac:dyDescent="0.2">
      <c r="A11" s="226" t="s">
        <v>77</v>
      </c>
      <c r="B11" s="209" t="s">
        <v>0</v>
      </c>
      <c r="C11" s="56" t="s">
        <v>1</v>
      </c>
      <c r="D11" s="350">
        <v>110</v>
      </c>
      <c r="E11" s="31" t="s">
        <v>188</v>
      </c>
      <c r="F11" s="31" t="s">
        <v>192</v>
      </c>
      <c r="G11" s="279" t="s">
        <v>186</v>
      </c>
      <c r="I11" s="88" t="s">
        <v>22</v>
      </c>
      <c r="J11" s="88" t="s">
        <v>0</v>
      </c>
      <c r="K11" s="88" t="s">
        <v>63</v>
      </c>
      <c r="M11" s="20"/>
      <c r="N11" s="20"/>
      <c r="O11" s="20"/>
      <c r="AD11" s="20"/>
      <c r="AE11" s="20"/>
      <c r="AF11" s="20"/>
    </row>
    <row r="12" spans="1:32" s="122" customFormat="1" ht="15" customHeight="1" x14ac:dyDescent="0.2">
      <c r="A12" s="226" t="s">
        <v>77</v>
      </c>
      <c r="B12" s="228" t="s">
        <v>0</v>
      </c>
      <c r="C12" s="229" t="s">
        <v>2</v>
      </c>
      <c r="D12" s="351">
        <v>30</v>
      </c>
      <c r="E12" s="39" t="s">
        <v>192</v>
      </c>
      <c r="F12" s="39" t="s">
        <v>193</v>
      </c>
      <c r="G12" s="283" t="s">
        <v>194</v>
      </c>
      <c r="I12" s="88" t="s">
        <v>22</v>
      </c>
      <c r="J12" s="88" t="s">
        <v>0</v>
      </c>
      <c r="K12" s="88" t="s">
        <v>61</v>
      </c>
      <c r="L12" s="18"/>
      <c r="M12" s="20"/>
      <c r="N12" s="20"/>
      <c r="O12" s="20"/>
      <c r="AD12" s="20"/>
      <c r="AE12" s="20"/>
      <c r="AF12" s="20"/>
    </row>
    <row r="13" spans="1:32" s="122" customFormat="1" ht="15" customHeight="1" thickBot="1" x14ac:dyDescent="0.25">
      <c r="A13" s="230" t="s">
        <v>77</v>
      </c>
      <c r="B13" s="231" t="s">
        <v>0</v>
      </c>
      <c r="C13" s="232" t="s">
        <v>3</v>
      </c>
      <c r="D13" s="352" t="s">
        <v>89</v>
      </c>
      <c r="E13" s="84" t="s">
        <v>89</v>
      </c>
      <c r="F13" s="84" t="s">
        <v>89</v>
      </c>
      <c r="G13" s="346" t="s">
        <v>89</v>
      </c>
      <c r="I13" s="88" t="s">
        <v>22</v>
      </c>
      <c r="J13" s="88" t="s">
        <v>0</v>
      </c>
      <c r="K13" s="88" t="s">
        <v>62</v>
      </c>
      <c r="L13" s="18"/>
      <c r="M13" s="20"/>
      <c r="N13" s="20"/>
      <c r="O13" s="20"/>
      <c r="AD13" s="20"/>
      <c r="AE13" s="20"/>
      <c r="AF13" s="20"/>
    </row>
    <row r="14" spans="1:32" s="122" customFormat="1" ht="15" customHeight="1" x14ac:dyDescent="0.2">
      <c r="A14" s="233" t="s">
        <v>78</v>
      </c>
      <c r="B14" s="208" t="s">
        <v>6</v>
      </c>
      <c r="C14" s="234" t="s">
        <v>107</v>
      </c>
      <c r="D14" s="353" t="s">
        <v>89</v>
      </c>
      <c r="E14" s="137" t="s">
        <v>89</v>
      </c>
      <c r="F14" s="137" t="s">
        <v>89</v>
      </c>
      <c r="G14" s="347" t="s">
        <v>89</v>
      </c>
      <c r="I14" s="88" t="s">
        <v>23</v>
      </c>
      <c r="J14" s="88" t="s">
        <v>6</v>
      </c>
      <c r="K14" s="88" t="s">
        <v>107</v>
      </c>
      <c r="L14" s="18"/>
      <c r="M14" s="20"/>
      <c r="N14" s="20"/>
      <c r="O14" s="20"/>
      <c r="AD14" s="20"/>
      <c r="AE14" s="20"/>
      <c r="AF14" s="20"/>
    </row>
    <row r="15" spans="1:32" s="122" customFormat="1" ht="15" customHeight="1" x14ac:dyDescent="0.2">
      <c r="A15" s="226" t="s">
        <v>78</v>
      </c>
      <c r="B15" s="227" t="s">
        <v>6</v>
      </c>
      <c r="C15" s="58" t="s">
        <v>9</v>
      </c>
      <c r="D15" s="349">
        <v>110</v>
      </c>
      <c r="E15" s="35" t="s">
        <v>195</v>
      </c>
      <c r="F15" s="35" t="s">
        <v>196</v>
      </c>
      <c r="G15" s="278" t="s">
        <v>197</v>
      </c>
      <c r="I15" s="88" t="s">
        <v>23</v>
      </c>
      <c r="J15" s="88" t="s">
        <v>6</v>
      </c>
      <c r="K15" s="88" t="s">
        <v>59</v>
      </c>
      <c r="L15" s="18"/>
      <c r="M15" s="20"/>
      <c r="N15" s="20"/>
      <c r="O15" s="20"/>
      <c r="AD15" s="20"/>
      <c r="AE15" s="20"/>
      <c r="AF15" s="20"/>
    </row>
    <row r="16" spans="1:32" s="122" customFormat="1" ht="15" customHeight="1" x14ac:dyDescent="0.2">
      <c r="A16" s="226" t="s">
        <v>78</v>
      </c>
      <c r="B16" s="211" t="s">
        <v>100</v>
      </c>
      <c r="C16" s="56" t="s">
        <v>123</v>
      </c>
      <c r="D16" s="350">
        <v>50</v>
      </c>
      <c r="E16" s="31" t="s">
        <v>190</v>
      </c>
      <c r="F16" s="31" t="s">
        <v>192</v>
      </c>
      <c r="G16" s="279" t="s">
        <v>191</v>
      </c>
      <c r="I16" s="88" t="s">
        <v>23</v>
      </c>
      <c r="J16" s="88" t="s">
        <v>16</v>
      </c>
      <c r="K16" s="88">
        <v>12</v>
      </c>
      <c r="L16" s="18"/>
      <c r="M16" s="20"/>
      <c r="N16" s="20"/>
      <c r="O16" s="20"/>
      <c r="AD16" s="20"/>
      <c r="AE16" s="20"/>
      <c r="AF16" s="20"/>
    </row>
    <row r="17" spans="1:32" s="122" customFormat="1" ht="15" customHeight="1" x14ac:dyDescent="0.2">
      <c r="A17" s="226" t="s">
        <v>78</v>
      </c>
      <c r="B17" s="227" t="s">
        <v>100</v>
      </c>
      <c r="C17" s="58" t="s">
        <v>35</v>
      </c>
      <c r="D17" s="349">
        <v>80</v>
      </c>
      <c r="E17" s="35" t="s">
        <v>198</v>
      </c>
      <c r="F17" s="35" t="s">
        <v>186</v>
      </c>
      <c r="G17" s="278" t="s">
        <v>189</v>
      </c>
      <c r="I17" s="88" t="s">
        <v>23</v>
      </c>
      <c r="J17" s="88" t="s">
        <v>16</v>
      </c>
      <c r="K17" s="88">
        <v>345</v>
      </c>
      <c r="L17" s="18"/>
      <c r="M17" s="20"/>
      <c r="N17" s="20"/>
      <c r="O17" s="20"/>
      <c r="AD17" s="20"/>
      <c r="AE17" s="20"/>
      <c r="AF17" s="20"/>
    </row>
    <row r="18" spans="1:32" s="122" customFormat="1" ht="15" customHeight="1" x14ac:dyDescent="0.2">
      <c r="A18" s="226" t="s">
        <v>78</v>
      </c>
      <c r="B18" s="209" t="s">
        <v>0</v>
      </c>
      <c r="C18" s="56" t="s">
        <v>1</v>
      </c>
      <c r="D18" s="350">
        <v>60</v>
      </c>
      <c r="E18" s="31" t="s">
        <v>201</v>
      </c>
      <c r="F18" s="31" t="s">
        <v>202</v>
      </c>
      <c r="G18" s="279" t="s">
        <v>203</v>
      </c>
      <c r="I18" s="88" t="s">
        <v>23</v>
      </c>
      <c r="J18" s="88" t="s">
        <v>0</v>
      </c>
      <c r="K18" s="88" t="s">
        <v>63</v>
      </c>
      <c r="L18" s="18"/>
      <c r="M18" s="20"/>
      <c r="N18" s="20"/>
      <c r="O18" s="20"/>
      <c r="AD18" s="20"/>
      <c r="AE18" s="20"/>
      <c r="AF18" s="20"/>
    </row>
    <row r="19" spans="1:32" s="122" customFormat="1" ht="15" customHeight="1" x14ac:dyDescent="0.2">
      <c r="A19" s="226" t="s">
        <v>78</v>
      </c>
      <c r="B19" s="228" t="s">
        <v>0</v>
      </c>
      <c r="C19" s="229" t="s">
        <v>2</v>
      </c>
      <c r="D19" s="351">
        <v>70</v>
      </c>
      <c r="E19" s="39" t="s">
        <v>199</v>
      </c>
      <c r="F19" s="39" t="s">
        <v>200</v>
      </c>
      <c r="G19" s="283" t="s">
        <v>190</v>
      </c>
      <c r="I19" s="88" t="s">
        <v>23</v>
      </c>
      <c r="J19" s="88" t="s">
        <v>0</v>
      </c>
      <c r="K19" s="88" t="s">
        <v>61</v>
      </c>
      <c r="L19" s="18"/>
      <c r="M19" s="20"/>
      <c r="N19" s="20"/>
      <c r="O19" s="20"/>
      <c r="AD19" s="20"/>
      <c r="AE19" s="20"/>
      <c r="AF19" s="20"/>
    </row>
    <row r="20" spans="1:32" s="122" customFormat="1" ht="15" customHeight="1" thickBot="1" x14ac:dyDescent="0.25">
      <c r="A20" s="230" t="s">
        <v>78</v>
      </c>
      <c r="B20" s="231" t="s">
        <v>0</v>
      </c>
      <c r="C20" s="232" t="s">
        <v>3</v>
      </c>
      <c r="D20" s="352" t="s">
        <v>89</v>
      </c>
      <c r="E20" s="84" t="s">
        <v>89</v>
      </c>
      <c r="F20" s="84" t="s">
        <v>89</v>
      </c>
      <c r="G20" s="346" t="s">
        <v>89</v>
      </c>
      <c r="I20" s="88" t="s">
        <v>23</v>
      </c>
      <c r="J20" s="88" t="s">
        <v>0</v>
      </c>
      <c r="K20" s="88" t="s">
        <v>62</v>
      </c>
      <c r="L20" s="18"/>
      <c r="M20" s="20"/>
      <c r="N20" s="20"/>
      <c r="O20" s="20"/>
      <c r="AD20" s="20"/>
      <c r="AE20" s="20"/>
      <c r="AF20" s="20"/>
    </row>
    <row r="21" spans="1:32" s="122" customFormat="1" ht="15" customHeight="1" x14ac:dyDescent="0.2">
      <c r="A21" s="224" t="s">
        <v>11</v>
      </c>
      <c r="B21" s="208" t="s">
        <v>6</v>
      </c>
      <c r="C21" s="225" t="s">
        <v>107</v>
      </c>
      <c r="D21" s="353" t="s">
        <v>89</v>
      </c>
      <c r="E21" s="137" t="s">
        <v>89</v>
      </c>
      <c r="F21" s="137" t="s">
        <v>89</v>
      </c>
      <c r="G21" s="347" t="s">
        <v>89</v>
      </c>
      <c r="I21" s="88" t="s">
        <v>65</v>
      </c>
      <c r="J21" s="88" t="s">
        <v>6</v>
      </c>
      <c r="K21" s="88" t="s">
        <v>107</v>
      </c>
      <c r="L21" s="18"/>
      <c r="M21" s="20"/>
      <c r="N21" s="20"/>
      <c r="O21" s="20"/>
      <c r="AD21" s="20"/>
      <c r="AE21" s="20"/>
      <c r="AF21" s="20"/>
    </row>
    <row r="22" spans="1:32" s="122" customFormat="1" ht="15" customHeight="1" x14ac:dyDescent="0.2">
      <c r="A22" s="226" t="s">
        <v>11</v>
      </c>
      <c r="B22" s="227" t="s">
        <v>6</v>
      </c>
      <c r="C22" s="58" t="s">
        <v>9</v>
      </c>
      <c r="D22" s="349">
        <v>70</v>
      </c>
      <c r="E22" s="35" t="s">
        <v>90</v>
      </c>
      <c r="F22" s="35" t="s">
        <v>90</v>
      </c>
      <c r="G22" s="278" t="s">
        <v>199</v>
      </c>
      <c r="I22" s="88" t="s">
        <v>65</v>
      </c>
      <c r="J22" s="88" t="s">
        <v>6</v>
      </c>
      <c r="K22" s="88" t="s">
        <v>59</v>
      </c>
      <c r="L22" s="18"/>
      <c r="M22" s="20"/>
      <c r="N22" s="20"/>
      <c r="O22" s="20"/>
      <c r="AD22" s="20"/>
      <c r="AE22" s="20"/>
      <c r="AF22" s="20"/>
    </row>
    <row r="23" spans="1:32" s="122" customFormat="1" ht="15" customHeight="1" x14ac:dyDescent="0.2">
      <c r="A23" s="226" t="s">
        <v>11</v>
      </c>
      <c r="B23" s="211" t="s">
        <v>100</v>
      </c>
      <c r="C23" s="56" t="s">
        <v>123</v>
      </c>
      <c r="D23" s="350">
        <v>30</v>
      </c>
      <c r="E23" s="31" t="s">
        <v>90</v>
      </c>
      <c r="F23" s="31" t="s">
        <v>90</v>
      </c>
      <c r="G23" s="279" t="s">
        <v>90</v>
      </c>
      <c r="I23" s="88" t="s">
        <v>65</v>
      </c>
      <c r="J23" s="88" t="s">
        <v>16</v>
      </c>
      <c r="K23" s="88">
        <v>12</v>
      </c>
      <c r="L23" s="18"/>
      <c r="M23" s="20"/>
      <c r="N23" s="20"/>
      <c r="O23" s="20"/>
      <c r="AD23" s="20"/>
      <c r="AE23" s="20"/>
      <c r="AF23" s="20"/>
    </row>
    <row r="24" spans="1:32" s="122" customFormat="1" ht="15" customHeight="1" x14ac:dyDescent="0.2">
      <c r="A24" s="226" t="s">
        <v>11</v>
      </c>
      <c r="B24" s="227" t="s">
        <v>100</v>
      </c>
      <c r="C24" s="58" t="s">
        <v>35</v>
      </c>
      <c r="D24" s="349">
        <v>50</v>
      </c>
      <c r="E24" s="35" t="s">
        <v>90</v>
      </c>
      <c r="F24" s="35" t="s">
        <v>90</v>
      </c>
      <c r="G24" s="278" t="s">
        <v>204</v>
      </c>
      <c r="I24" s="88" t="s">
        <v>65</v>
      </c>
      <c r="J24" s="88" t="s">
        <v>16</v>
      </c>
      <c r="K24" s="88">
        <v>345</v>
      </c>
      <c r="L24" s="18"/>
      <c r="M24" s="20"/>
      <c r="N24" s="20"/>
      <c r="O24" s="20"/>
      <c r="AD24" s="20"/>
      <c r="AE24" s="20"/>
      <c r="AF24" s="20"/>
    </row>
    <row r="25" spans="1:32" s="122" customFormat="1" ht="15" customHeight="1" x14ac:dyDescent="0.2">
      <c r="A25" s="226" t="s">
        <v>11</v>
      </c>
      <c r="B25" s="209" t="s">
        <v>0</v>
      </c>
      <c r="C25" s="56" t="s">
        <v>1</v>
      </c>
      <c r="D25" s="350">
        <v>30</v>
      </c>
      <c r="E25" s="31" t="s">
        <v>90</v>
      </c>
      <c r="F25" s="31" t="s">
        <v>90</v>
      </c>
      <c r="G25" s="279" t="s">
        <v>90</v>
      </c>
      <c r="I25" s="88" t="s">
        <v>65</v>
      </c>
      <c r="J25" s="88" t="s">
        <v>0</v>
      </c>
      <c r="K25" s="88" t="s">
        <v>63</v>
      </c>
      <c r="L25" s="18"/>
      <c r="M25" s="20"/>
      <c r="N25" s="20"/>
      <c r="O25" s="20"/>
      <c r="AD25" s="20"/>
      <c r="AE25" s="20"/>
      <c r="AF25" s="20"/>
    </row>
    <row r="26" spans="1:32" s="122" customFormat="1" ht="15" customHeight="1" x14ac:dyDescent="0.2">
      <c r="A26" s="226" t="s">
        <v>11</v>
      </c>
      <c r="B26" s="228" t="s">
        <v>0</v>
      </c>
      <c r="C26" s="229" t="s">
        <v>2</v>
      </c>
      <c r="D26" s="351">
        <v>60</v>
      </c>
      <c r="E26" s="39" t="s">
        <v>90</v>
      </c>
      <c r="F26" s="39" t="s">
        <v>90</v>
      </c>
      <c r="G26" s="283" t="s">
        <v>90</v>
      </c>
      <c r="I26" s="88" t="s">
        <v>65</v>
      </c>
      <c r="J26" s="88" t="s">
        <v>0</v>
      </c>
      <c r="K26" s="88" t="s">
        <v>61</v>
      </c>
      <c r="L26" s="18"/>
      <c r="M26" s="20"/>
      <c r="N26" s="20"/>
      <c r="O26" s="20"/>
      <c r="T26" s="20"/>
      <c r="AD26" s="20"/>
      <c r="AE26" s="20"/>
      <c r="AF26" s="20"/>
    </row>
    <row r="27" spans="1:32" s="122" customFormat="1" ht="15" customHeight="1" x14ac:dyDescent="0.2">
      <c r="A27" s="226" t="s">
        <v>11</v>
      </c>
      <c r="B27" s="228" t="s">
        <v>0</v>
      </c>
      <c r="C27" s="235" t="s">
        <v>3</v>
      </c>
      <c r="D27" s="354" t="s">
        <v>89</v>
      </c>
      <c r="E27" s="83" t="s">
        <v>89</v>
      </c>
      <c r="F27" s="83" t="s">
        <v>89</v>
      </c>
      <c r="G27" s="285" t="s">
        <v>89</v>
      </c>
      <c r="I27" s="88" t="s">
        <v>65</v>
      </c>
      <c r="J27" s="88" t="s">
        <v>0</v>
      </c>
      <c r="K27" s="88" t="s">
        <v>62</v>
      </c>
      <c r="L27" s="18"/>
      <c r="M27" s="20"/>
      <c r="N27" s="20"/>
      <c r="O27" s="20"/>
      <c r="T27" s="20"/>
      <c r="AD27" s="20"/>
      <c r="AE27" s="20"/>
      <c r="AF27" s="20"/>
    </row>
    <row r="28" spans="1:32" s="122" customFormat="1" ht="15" customHeight="1" x14ac:dyDescent="0.2">
      <c r="A28" s="337" t="s">
        <v>135</v>
      </c>
      <c r="B28" s="336"/>
      <c r="H28" s="18"/>
      <c r="I28" s="18"/>
      <c r="J28" s="18"/>
      <c r="K28" s="18"/>
      <c r="L28" s="18"/>
      <c r="M28" s="20"/>
      <c r="N28" s="20"/>
      <c r="O28" s="20"/>
      <c r="P28" s="20"/>
      <c r="Q28" s="20"/>
      <c r="R28" s="20"/>
      <c r="S28" s="20"/>
      <c r="T28" s="20"/>
      <c r="AD28" s="20"/>
      <c r="AE28" s="20"/>
      <c r="AF28" s="20"/>
    </row>
    <row r="29" spans="1:32" s="122" customFormat="1" ht="15" hidden="1" customHeight="1" x14ac:dyDescent="0.2">
      <c r="A29" s="236"/>
      <c r="D29" s="98" t="s">
        <v>79</v>
      </c>
      <c r="E29" s="98" t="s">
        <v>80</v>
      </c>
      <c r="F29" s="98" t="s">
        <v>81</v>
      </c>
      <c r="G29" s="99" t="s">
        <v>82</v>
      </c>
      <c r="M29" s="20"/>
      <c r="N29" s="20"/>
      <c r="O29" s="20"/>
      <c r="R29" s="20"/>
    </row>
    <row r="30" spans="1:32" s="122" customFormat="1" ht="30" customHeight="1" x14ac:dyDescent="0.2">
      <c r="K30" s="237"/>
      <c r="L30" s="238"/>
      <c r="M30" s="20"/>
      <c r="N30" s="135"/>
      <c r="O30" s="135"/>
      <c r="P30" s="238"/>
      <c r="Q30" s="238"/>
      <c r="R30" s="237"/>
      <c r="S30" s="238"/>
      <c r="T30" s="238"/>
      <c r="U30" s="238"/>
      <c r="V30" s="238"/>
      <c r="W30" s="238"/>
      <c r="X30" s="238"/>
    </row>
    <row r="31" spans="1:32" s="122" customFormat="1" ht="15" customHeight="1" x14ac:dyDescent="0.2">
      <c r="K31" s="239"/>
      <c r="L31" s="240"/>
      <c r="M31" s="20"/>
      <c r="N31" s="20"/>
      <c r="O31" s="20"/>
      <c r="P31" s="240"/>
      <c r="Q31" s="241"/>
      <c r="R31" s="239"/>
      <c r="S31" s="240"/>
      <c r="T31" s="241"/>
      <c r="U31" s="240"/>
      <c r="V31" s="241"/>
      <c r="W31" s="240"/>
      <c r="X31" s="241"/>
    </row>
    <row r="32" spans="1:32" s="122" customFormat="1" ht="15" customHeight="1" x14ac:dyDescent="0.2">
      <c r="K32" s="239"/>
      <c r="L32" s="240"/>
      <c r="M32" s="20"/>
      <c r="N32" s="20"/>
      <c r="O32" s="20"/>
      <c r="P32" s="240"/>
      <c r="Q32" s="241"/>
      <c r="R32" s="239"/>
      <c r="S32" s="240"/>
      <c r="T32" s="241"/>
      <c r="U32" s="240"/>
      <c r="V32" s="241"/>
      <c r="W32" s="240"/>
      <c r="X32" s="241"/>
    </row>
    <row r="33" spans="11:27" s="122" customFormat="1" ht="15" customHeight="1" x14ac:dyDescent="0.2">
      <c r="K33" s="239"/>
      <c r="L33" s="240"/>
      <c r="M33" s="20"/>
      <c r="N33" s="20"/>
      <c r="O33" s="20"/>
      <c r="P33" s="240"/>
      <c r="Q33" s="241"/>
      <c r="R33" s="239"/>
      <c r="S33" s="240"/>
      <c r="T33" s="241"/>
      <c r="U33" s="240"/>
      <c r="V33" s="241"/>
      <c r="W33" s="240"/>
      <c r="X33" s="241"/>
    </row>
    <row r="34" spans="11:27" s="122" customFormat="1" ht="15" customHeight="1" x14ac:dyDescent="0.2">
      <c r="K34" s="239"/>
      <c r="L34" s="240"/>
      <c r="M34" s="20"/>
      <c r="N34" s="20"/>
      <c r="O34" s="20"/>
      <c r="P34" s="240"/>
      <c r="Q34" s="241"/>
      <c r="R34" s="239"/>
      <c r="S34" s="240"/>
      <c r="T34" s="241"/>
      <c r="U34" s="240"/>
      <c r="V34" s="241"/>
      <c r="W34" s="240"/>
      <c r="X34" s="241"/>
    </row>
    <row r="35" spans="11:27" s="122" customFormat="1" ht="15" customHeight="1" x14ac:dyDescent="0.2">
      <c r="K35" s="239"/>
      <c r="L35" s="240"/>
      <c r="M35" s="20"/>
      <c r="N35" s="20"/>
      <c r="O35" s="20"/>
      <c r="P35" s="240"/>
      <c r="Q35" s="241"/>
      <c r="R35" s="239"/>
      <c r="S35" s="240"/>
      <c r="T35" s="241"/>
      <c r="U35" s="240"/>
      <c r="V35" s="241"/>
      <c r="W35" s="240"/>
      <c r="X35" s="241"/>
    </row>
    <row r="36" spans="11:27" s="122" customFormat="1" ht="15" customHeight="1" x14ac:dyDescent="0.2">
      <c r="K36" s="239"/>
      <c r="L36" s="240"/>
      <c r="M36" s="20"/>
      <c r="N36" s="20"/>
      <c r="O36" s="242"/>
      <c r="P36" s="240"/>
      <c r="Q36" s="241"/>
      <c r="R36" s="239"/>
      <c r="S36" s="240"/>
      <c r="T36" s="241"/>
      <c r="U36" s="240"/>
      <c r="V36" s="241"/>
      <c r="W36" s="240"/>
      <c r="X36" s="241"/>
    </row>
    <row r="37" spans="11:27" s="122" customFormat="1" ht="15" customHeight="1" x14ac:dyDescent="0.2">
      <c r="K37" s="239"/>
      <c r="L37" s="240"/>
      <c r="M37" s="20"/>
      <c r="N37" s="20"/>
      <c r="O37" s="242"/>
      <c r="P37" s="240"/>
      <c r="Q37" s="241"/>
      <c r="R37" s="239"/>
      <c r="S37" s="240"/>
      <c r="T37" s="241"/>
      <c r="U37" s="240"/>
      <c r="V37" s="241"/>
      <c r="W37" s="240"/>
      <c r="X37" s="241"/>
    </row>
    <row r="38" spans="11:27" s="122" customFormat="1" ht="15" customHeight="1" x14ac:dyDescent="0.2">
      <c r="K38" s="239"/>
      <c r="L38" s="240"/>
      <c r="M38" s="20"/>
      <c r="N38" s="20"/>
      <c r="O38" s="242"/>
      <c r="P38" s="240"/>
      <c r="Q38" s="241"/>
      <c r="R38" s="239"/>
      <c r="S38" s="240"/>
      <c r="T38" s="241"/>
      <c r="U38" s="240"/>
      <c r="V38" s="241"/>
      <c r="W38" s="240"/>
      <c r="X38" s="241"/>
    </row>
    <row r="39" spans="11:27" s="122" customFormat="1" ht="15" customHeight="1" x14ac:dyDescent="0.2">
      <c r="K39" s="239"/>
      <c r="L39" s="240"/>
      <c r="M39" s="20"/>
      <c r="N39" s="20"/>
      <c r="O39" s="242"/>
      <c r="P39" s="240"/>
      <c r="Q39" s="241"/>
      <c r="R39" s="239"/>
      <c r="S39" s="240"/>
      <c r="T39" s="241"/>
      <c r="U39" s="240"/>
      <c r="V39" s="241"/>
      <c r="W39" s="240"/>
      <c r="X39" s="241"/>
    </row>
    <row r="40" spans="11:27" s="122" customFormat="1" ht="15" customHeight="1" x14ac:dyDescent="0.2">
      <c r="K40" s="239"/>
      <c r="L40" s="240"/>
      <c r="M40" s="20"/>
      <c r="N40" s="20"/>
      <c r="O40" s="242"/>
      <c r="P40" s="240"/>
      <c r="Q40" s="241"/>
      <c r="R40" s="239"/>
      <c r="S40" s="240"/>
      <c r="T40" s="241"/>
      <c r="U40" s="240"/>
      <c r="V40" s="241"/>
      <c r="W40" s="240"/>
      <c r="X40" s="241"/>
    </row>
    <row r="41" spans="11:27" s="122" customFormat="1" ht="15" customHeight="1" x14ac:dyDescent="0.2">
      <c r="K41" s="239"/>
      <c r="L41" s="240"/>
      <c r="M41" s="20"/>
      <c r="N41" s="20"/>
      <c r="O41" s="20"/>
      <c r="P41" s="240"/>
      <c r="Q41" s="241"/>
      <c r="R41" s="239"/>
      <c r="S41" s="240"/>
      <c r="T41" s="241"/>
      <c r="U41" s="240"/>
      <c r="V41" s="241"/>
      <c r="W41" s="240"/>
      <c r="X41" s="241"/>
    </row>
    <row r="42" spans="11:27" s="122" customFormat="1" ht="15" customHeight="1" x14ac:dyDescent="0.2">
      <c r="K42" s="239"/>
      <c r="L42" s="240"/>
      <c r="M42" s="20"/>
      <c r="N42" s="20"/>
      <c r="O42" s="20"/>
      <c r="P42" s="240"/>
      <c r="Q42" s="241"/>
      <c r="R42" s="239"/>
      <c r="S42" s="240"/>
      <c r="T42" s="241"/>
      <c r="U42" s="240"/>
      <c r="V42" s="241"/>
      <c r="W42" s="240"/>
      <c r="X42" s="241"/>
    </row>
    <row r="43" spans="11:27" s="122" customFormat="1" ht="15" customHeight="1" x14ac:dyDescent="0.2">
      <c r="K43" s="239"/>
      <c r="L43" s="240"/>
      <c r="M43" s="20"/>
      <c r="N43" s="20"/>
      <c r="O43" s="20"/>
      <c r="P43" s="240"/>
      <c r="Q43" s="241"/>
      <c r="R43" s="239"/>
      <c r="S43" s="240"/>
      <c r="T43" s="241"/>
      <c r="U43" s="240"/>
      <c r="V43" s="241"/>
      <c r="W43" s="240"/>
      <c r="X43" s="241"/>
    </row>
    <row r="44" spans="11:27" s="122" customFormat="1" ht="15" customHeight="1" x14ac:dyDescent="0.2">
      <c r="K44" s="239"/>
      <c r="L44" s="240"/>
      <c r="M44" s="20"/>
      <c r="N44" s="20"/>
      <c r="O44" s="20"/>
      <c r="P44" s="240"/>
      <c r="Q44" s="241"/>
      <c r="R44" s="239"/>
      <c r="S44" s="240"/>
      <c r="T44" s="241"/>
      <c r="U44" s="240"/>
      <c r="V44" s="241"/>
      <c r="W44" s="240"/>
      <c r="X44" s="241"/>
    </row>
    <row r="45" spans="11:27" s="122" customFormat="1" ht="15" customHeight="1" x14ac:dyDescent="0.2">
      <c r="K45" s="239"/>
      <c r="L45" s="240"/>
      <c r="M45" s="20"/>
      <c r="N45" s="20"/>
      <c r="O45" s="20"/>
      <c r="P45" s="240"/>
      <c r="Q45" s="241"/>
      <c r="R45" s="239"/>
      <c r="S45" s="240"/>
      <c r="T45" s="241"/>
      <c r="U45" s="240"/>
      <c r="V45" s="241"/>
      <c r="W45" s="240"/>
      <c r="X45" s="241"/>
    </row>
    <row r="46" spans="11:27" s="122" customFormat="1" ht="15" customHeight="1" x14ac:dyDescent="0.2">
      <c r="K46" s="239"/>
      <c r="L46" s="240"/>
      <c r="M46" s="20"/>
      <c r="N46" s="20"/>
      <c r="O46" s="20"/>
      <c r="P46" s="240"/>
      <c r="Q46" s="241"/>
      <c r="R46" s="239"/>
      <c r="S46" s="240"/>
      <c r="T46" s="241"/>
      <c r="U46" s="240"/>
      <c r="V46" s="241"/>
      <c r="W46" s="240"/>
      <c r="X46" s="241"/>
    </row>
    <row r="47" spans="11:27" s="122" customFormat="1" ht="15" customHeight="1" x14ac:dyDescent="0.2">
      <c r="K47" s="239"/>
      <c r="L47" s="240"/>
      <c r="M47" s="20"/>
      <c r="N47" s="20"/>
      <c r="O47" s="20"/>
      <c r="P47" s="240"/>
      <c r="Q47" s="241"/>
      <c r="R47" s="239"/>
      <c r="S47" s="240"/>
      <c r="T47" s="241"/>
      <c r="U47" s="240"/>
      <c r="V47" s="241"/>
      <c r="W47" s="240"/>
      <c r="X47" s="241"/>
    </row>
    <row r="48" spans="11:27" s="122" customFormat="1" ht="15" customHeight="1" x14ac:dyDescent="0.2">
      <c r="K48" s="2"/>
      <c r="L48" s="2"/>
      <c r="M48" s="20"/>
      <c r="N48" s="20"/>
      <c r="O48" s="20"/>
      <c r="S48" s="20"/>
      <c r="X48" s="20"/>
      <c r="AA48" s="20"/>
    </row>
    <row r="49" spans="11:27" s="122" customFormat="1" ht="15" customHeight="1" x14ac:dyDescent="0.2">
      <c r="K49" s="2"/>
      <c r="L49" s="2"/>
      <c r="M49" s="20"/>
      <c r="N49" s="20"/>
      <c r="O49" s="20"/>
      <c r="S49" s="20"/>
      <c r="X49" s="20"/>
      <c r="AA49" s="20"/>
    </row>
    <row r="50" spans="11:27" s="122" customFormat="1" ht="15" customHeight="1" x14ac:dyDescent="0.2">
      <c r="K50" s="14"/>
      <c r="L50" s="13"/>
      <c r="M50" s="20"/>
      <c r="N50" s="20"/>
      <c r="O50" s="20"/>
      <c r="Q50" s="20"/>
      <c r="R50" s="20"/>
      <c r="S50" s="20"/>
      <c r="U50" s="20"/>
      <c r="X50" s="20"/>
    </row>
    <row r="51" spans="11:27" ht="15" customHeight="1" x14ac:dyDescent="0.2">
      <c r="K51" s="15"/>
      <c r="L51" s="15"/>
      <c r="M51" s="20"/>
      <c r="N51" s="20"/>
      <c r="O51" s="20"/>
      <c r="Q51" s="17"/>
      <c r="S51" s="17"/>
      <c r="U51" s="17"/>
      <c r="X51" s="17"/>
    </row>
    <row r="52" spans="11:27" ht="15" customHeight="1" x14ac:dyDescent="0.2">
      <c r="M52" s="20"/>
      <c r="N52" s="20"/>
      <c r="O52" s="20"/>
      <c r="R52" s="5"/>
      <c r="S52" s="17"/>
      <c r="U52" s="17"/>
    </row>
    <row r="53" spans="11:27" ht="15" customHeight="1" x14ac:dyDescent="0.2">
      <c r="M53" s="20"/>
      <c r="N53" s="20"/>
      <c r="O53" s="242"/>
      <c r="R53" s="5"/>
    </row>
    <row r="54" spans="11:27" s="87" customFormat="1" ht="14.25" x14ac:dyDescent="0.2">
      <c r="M54" s="20"/>
      <c r="N54" s="20"/>
      <c r="O54" s="242"/>
    </row>
    <row r="55" spans="11:27" ht="15" customHeight="1" x14ac:dyDescent="0.2">
      <c r="K55" s="100"/>
      <c r="L55" s="100"/>
      <c r="M55" s="20"/>
      <c r="N55" s="20"/>
      <c r="O55" s="242"/>
      <c r="P55" s="100"/>
      <c r="Q55" s="100"/>
      <c r="R55" s="100"/>
      <c r="S55" s="100"/>
      <c r="T55" s="100"/>
      <c r="U55" s="100"/>
      <c r="V55" s="100"/>
      <c r="W55" s="100"/>
    </row>
    <row r="56" spans="11:27" ht="15" customHeight="1" x14ac:dyDescent="0.2">
      <c r="K56" s="17"/>
      <c r="L56" s="17"/>
      <c r="M56" s="20"/>
      <c r="N56" s="20"/>
      <c r="O56" s="242"/>
      <c r="P56" s="17"/>
      <c r="Q56" s="17"/>
      <c r="S56" s="17"/>
      <c r="T56" s="17"/>
      <c r="U56" s="17"/>
      <c r="V56" s="17"/>
      <c r="W56" s="17"/>
    </row>
    <row r="57" spans="11:27" ht="15" customHeight="1" x14ac:dyDescent="0.2">
      <c r="M57" s="20"/>
      <c r="N57" s="20"/>
      <c r="O57" s="242"/>
      <c r="T57" s="17"/>
    </row>
    <row r="58" spans="11:27" ht="15" customHeight="1" x14ac:dyDescent="0.2">
      <c r="M58" s="20"/>
      <c r="N58" s="20"/>
      <c r="O58" s="20"/>
      <c r="T58" s="17"/>
    </row>
    <row r="59" spans="11:27" ht="15" customHeight="1" x14ac:dyDescent="0.2">
      <c r="M59" s="20"/>
      <c r="N59" s="20"/>
      <c r="O59" s="20"/>
      <c r="T59" s="17"/>
    </row>
    <row r="60" spans="11:27" ht="15" customHeight="1" x14ac:dyDescent="0.2">
      <c r="M60" s="20"/>
      <c r="N60" s="20"/>
      <c r="O60" s="20"/>
      <c r="T60" s="17"/>
    </row>
    <row r="61" spans="11:27" ht="15" customHeight="1" x14ac:dyDescent="0.2">
      <c r="K61" s="87"/>
      <c r="L61" s="87"/>
      <c r="M61" s="20"/>
      <c r="N61" s="20"/>
      <c r="O61" s="20"/>
      <c r="T61" s="17"/>
    </row>
    <row r="62" spans="11:27" ht="15" customHeight="1" x14ac:dyDescent="0.2">
      <c r="M62" s="20"/>
      <c r="N62" s="20"/>
      <c r="O62" s="20"/>
      <c r="T62" s="17"/>
    </row>
    <row r="63" spans="11:27" ht="15" customHeight="1" x14ac:dyDescent="0.2">
      <c r="M63" s="20"/>
      <c r="N63" s="20"/>
      <c r="O63" s="20"/>
      <c r="T63" s="17"/>
    </row>
    <row r="64" spans="11:27" ht="15" customHeight="1" x14ac:dyDescent="0.2">
      <c r="M64" s="20"/>
      <c r="N64" s="20"/>
      <c r="O64" s="20"/>
      <c r="T64" s="17"/>
    </row>
    <row r="65" spans="13:20" ht="15" customHeight="1" x14ac:dyDescent="0.2">
      <c r="M65" s="20"/>
      <c r="N65" s="20"/>
      <c r="O65" s="20"/>
      <c r="T65" s="17"/>
    </row>
    <row r="66" spans="13:20" ht="15" customHeight="1" x14ac:dyDescent="0.2">
      <c r="M66" s="20"/>
      <c r="N66" s="20"/>
      <c r="O66" s="20"/>
      <c r="T66" s="17"/>
    </row>
    <row r="67" spans="13:20" ht="15" customHeight="1" x14ac:dyDescent="0.2">
      <c r="M67" s="20"/>
      <c r="N67" s="20"/>
      <c r="O67" s="20"/>
      <c r="T67" s="17"/>
    </row>
    <row r="68" spans="13:20" ht="15" customHeight="1" x14ac:dyDescent="0.2">
      <c r="M68" s="20"/>
      <c r="N68" s="20"/>
      <c r="O68" s="20"/>
      <c r="T68" s="17"/>
    </row>
    <row r="69" spans="13:20" ht="15" customHeight="1" x14ac:dyDescent="0.2">
      <c r="M69" s="20"/>
      <c r="N69" s="20"/>
      <c r="O69" s="20"/>
    </row>
    <row r="70" spans="13:20" ht="15" customHeight="1" x14ac:dyDescent="0.2">
      <c r="M70" s="20"/>
      <c r="N70" s="20"/>
      <c r="O70" s="242"/>
    </row>
    <row r="71" spans="13:20" ht="15" customHeight="1" x14ac:dyDescent="0.2">
      <c r="M71" s="20"/>
      <c r="N71" s="20"/>
      <c r="O71" s="242"/>
    </row>
    <row r="72" spans="13:20" ht="15" customHeight="1" x14ac:dyDescent="0.2">
      <c r="M72" s="20"/>
      <c r="N72" s="20"/>
      <c r="O72" s="242"/>
    </row>
    <row r="73" spans="13:20" ht="15" customHeight="1" x14ac:dyDescent="0.2">
      <c r="M73" s="20"/>
      <c r="N73" s="20"/>
      <c r="O73" s="242"/>
    </row>
    <row r="74" spans="13:20" ht="15" customHeight="1" x14ac:dyDescent="0.2">
      <c r="M74" s="20"/>
      <c r="N74" s="20"/>
      <c r="O74" s="242"/>
    </row>
    <row r="75" spans="13:20" ht="15" customHeight="1" x14ac:dyDescent="0.2">
      <c r="M75" s="20"/>
      <c r="N75" s="20"/>
      <c r="O75" s="20"/>
    </row>
    <row r="76" spans="13:20" ht="15" customHeight="1" x14ac:dyDescent="0.2">
      <c r="M76" s="20"/>
      <c r="N76" s="20"/>
      <c r="O76" s="20"/>
    </row>
    <row r="77" spans="13:20" ht="15" customHeight="1" x14ac:dyDescent="0.2">
      <c r="M77" s="20"/>
      <c r="N77" s="20"/>
      <c r="O77" s="20"/>
    </row>
    <row r="78" spans="13:20" ht="15" customHeight="1" x14ac:dyDescent="0.2">
      <c r="M78" s="20"/>
      <c r="N78" s="20"/>
      <c r="O78" s="20"/>
    </row>
    <row r="79" spans="13:20" ht="15" customHeight="1" x14ac:dyDescent="0.2">
      <c r="M79" s="20"/>
      <c r="N79" s="20"/>
      <c r="O79" s="20"/>
    </row>
    <row r="80" spans="13:20" ht="15" customHeight="1" x14ac:dyDescent="0.2">
      <c r="M80" s="20"/>
      <c r="N80" s="20"/>
      <c r="O80" s="20"/>
    </row>
    <row r="81" spans="1:15" ht="15" customHeight="1" x14ac:dyDescent="0.2">
      <c r="M81" s="20"/>
      <c r="N81" s="20"/>
      <c r="O81" s="20"/>
    </row>
    <row r="83" spans="1:15" ht="15" customHeight="1" x14ac:dyDescent="0.2">
      <c r="A83" s="243"/>
      <c r="D83" s="100"/>
      <c r="E83" s="100"/>
      <c r="F83" s="100"/>
      <c r="G83" s="100"/>
      <c r="H83" s="100"/>
      <c r="I83" s="100"/>
      <c r="J83" s="100"/>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214" customWidth="1"/>
    <col min="2" max="2" width="22.7109375" style="214" customWidth="1"/>
    <col min="3" max="3" width="17.7109375" style="214" customWidth="1"/>
    <col min="4" max="5" width="15.7109375" style="214" customWidth="1"/>
    <col min="6" max="6" width="20.7109375" style="214" customWidth="1"/>
    <col min="7" max="7" width="15.7109375" style="214" customWidth="1"/>
    <col min="8" max="8" width="20.7109375" style="214" customWidth="1"/>
    <col min="9" max="9" width="15.7109375" style="214" customWidth="1"/>
    <col min="10" max="10" width="20.7109375" style="214" customWidth="1"/>
    <col min="11" max="11" width="9.140625" style="214"/>
    <col min="12" max="12" width="6" style="214" hidden="1" bestFit="1" customWidth="1"/>
    <col min="13" max="13" width="9.28515625" style="214" hidden="1" customWidth="1"/>
    <col min="14" max="14" width="9.140625" style="214" hidden="1"/>
    <col min="15" max="16384" width="9.140625" style="214"/>
  </cols>
  <sheetData>
    <row r="1" spans="1:14" s="244" customFormat="1" ht="72" x14ac:dyDescent="0.25">
      <c r="A1" s="215" t="s">
        <v>132</v>
      </c>
    </row>
    <row r="2" spans="1:14" s="132" customFormat="1" ht="50.1" customHeight="1" x14ac:dyDescent="0.2">
      <c r="A2" s="216" t="str">
        <f xml:space="preserve"> CONCATENATE("Provider: ", Provider)</f>
        <v>Provider: Preston College</v>
      </c>
      <c r="B2" s="345"/>
    </row>
    <row r="3" spans="1:14" s="132" customFormat="1" ht="20.100000000000001" customHeight="1" x14ac:dyDescent="0.2">
      <c r="A3" s="216" t="str">
        <f>CONCATENATE("UKPRN: ", UKPRN)</f>
        <v>UKPRN: 10005200</v>
      </c>
      <c r="B3" s="345"/>
    </row>
    <row r="4" spans="1:14" s="132" customFormat="1" ht="45" customHeight="1" x14ac:dyDescent="0.2">
      <c r="A4" s="207" t="s">
        <v>175</v>
      </c>
      <c r="C4" s="218"/>
      <c r="D4" s="218"/>
    </row>
    <row r="5" spans="1:14" ht="45" customHeight="1" x14ac:dyDescent="0.25">
      <c r="A5" s="245" t="s">
        <v>94</v>
      </c>
      <c r="B5" s="132"/>
      <c r="C5" s="132"/>
      <c r="D5" s="132"/>
      <c r="E5" s="132"/>
      <c r="F5" s="132"/>
      <c r="G5" s="132"/>
      <c r="H5" s="132"/>
      <c r="I5" s="132"/>
      <c r="J5" s="132"/>
    </row>
    <row r="6" spans="1:14" ht="55.5" thickBot="1" x14ac:dyDescent="0.3">
      <c r="A6" s="246" t="s">
        <v>133</v>
      </c>
      <c r="B6" s="247" t="s">
        <v>24</v>
      </c>
      <c r="C6" s="247" t="s">
        <v>134</v>
      </c>
      <c r="D6" s="248" t="s">
        <v>136</v>
      </c>
      <c r="E6" s="249" t="s">
        <v>137</v>
      </c>
      <c r="F6" s="250" t="s">
        <v>75</v>
      </c>
      <c r="G6" s="249" t="s">
        <v>138</v>
      </c>
      <c r="H6" s="250" t="s">
        <v>76</v>
      </c>
      <c r="I6" s="249" t="s">
        <v>139</v>
      </c>
      <c r="J6" s="251" t="s">
        <v>106</v>
      </c>
      <c r="L6" s="8" t="s">
        <v>26</v>
      </c>
      <c r="M6" s="48" t="s">
        <v>24</v>
      </c>
      <c r="N6" s="48" t="s">
        <v>30</v>
      </c>
    </row>
    <row r="7" spans="1:14" x14ac:dyDescent="0.25">
      <c r="A7" s="252" t="s">
        <v>77</v>
      </c>
      <c r="B7" s="253" t="s">
        <v>6</v>
      </c>
      <c r="C7" s="149" t="s">
        <v>7</v>
      </c>
      <c r="D7" s="150" t="s">
        <v>89</v>
      </c>
      <c r="E7" s="151" t="s">
        <v>89</v>
      </c>
      <c r="F7" s="152" t="s">
        <v>89</v>
      </c>
      <c r="G7" s="195" t="s">
        <v>89</v>
      </c>
      <c r="H7" s="153" t="s">
        <v>89</v>
      </c>
      <c r="I7" s="151" t="s">
        <v>89</v>
      </c>
      <c r="J7" s="254" t="s">
        <v>89</v>
      </c>
      <c r="L7" s="88" t="s">
        <v>22</v>
      </c>
      <c r="M7" s="88" t="s">
        <v>6</v>
      </c>
      <c r="N7" s="88" t="s">
        <v>57</v>
      </c>
    </row>
    <row r="8" spans="1:14" x14ac:dyDescent="0.25">
      <c r="A8" s="255" t="s">
        <v>77</v>
      </c>
      <c r="B8" s="228" t="s">
        <v>6</v>
      </c>
      <c r="C8" s="155" t="s">
        <v>8</v>
      </c>
      <c r="D8" s="150" t="s">
        <v>89</v>
      </c>
      <c r="E8" s="151" t="s">
        <v>89</v>
      </c>
      <c r="F8" s="152" t="s">
        <v>89</v>
      </c>
      <c r="G8" s="151" t="s">
        <v>89</v>
      </c>
      <c r="H8" s="153" t="s">
        <v>89</v>
      </c>
      <c r="I8" s="151" t="s">
        <v>89</v>
      </c>
      <c r="J8" s="254" t="s">
        <v>89</v>
      </c>
      <c r="L8" s="88" t="s">
        <v>22</v>
      </c>
      <c r="M8" s="88" t="s">
        <v>6</v>
      </c>
      <c r="N8" s="88" t="s">
        <v>58</v>
      </c>
    </row>
    <row r="9" spans="1:14" x14ac:dyDescent="0.25">
      <c r="A9" s="255" t="s">
        <v>77</v>
      </c>
      <c r="B9" s="228" t="s">
        <v>6</v>
      </c>
      <c r="C9" s="156" t="s">
        <v>17</v>
      </c>
      <c r="D9" s="157" t="s">
        <v>89</v>
      </c>
      <c r="E9" s="158" t="s">
        <v>89</v>
      </c>
      <c r="F9" s="152" t="s">
        <v>89</v>
      </c>
      <c r="G9" s="158" t="s">
        <v>89</v>
      </c>
      <c r="H9" s="159" t="s">
        <v>89</v>
      </c>
      <c r="I9" s="158" t="s">
        <v>89</v>
      </c>
      <c r="J9" s="256" t="s">
        <v>89</v>
      </c>
      <c r="L9" s="88" t="s">
        <v>22</v>
      </c>
      <c r="M9" s="88" t="s">
        <v>6</v>
      </c>
      <c r="N9" s="88" t="s">
        <v>61</v>
      </c>
    </row>
    <row r="10" spans="1:14" x14ac:dyDescent="0.25">
      <c r="A10" s="255" t="s">
        <v>77</v>
      </c>
      <c r="B10" s="228" t="s">
        <v>6</v>
      </c>
      <c r="C10" s="156" t="s">
        <v>3</v>
      </c>
      <c r="D10" s="157" t="s">
        <v>89</v>
      </c>
      <c r="E10" s="158" t="s">
        <v>89</v>
      </c>
      <c r="F10" s="152" t="s">
        <v>89</v>
      </c>
      <c r="G10" s="158" t="s">
        <v>89</v>
      </c>
      <c r="H10" s="159" t="s">
        <v>89</v>
      </c>
      <c r="I10" s="158" t="s">
        <v>89</v>
      </c>
      <c r="J10" s="256" t="s">
        <v>89</v>
      </c>
      <c r="L10" s="88" t="s">
        <v>22</v>
      </c>
      <c r="M10" s="88" t="s">
        <v>6</v>
      </c>
      <c r="N10" s="88" t="s">
        <v>62</v>
      </c>
    </row>
    <row r="11" spans="1:14" x14ac:dyDescent="0.25">
      <c r="A11" s="255" t="s">
        <v>77</v>
      </c>
      <c r="B11" s="228" t="s">
        <v>6</v>
      </c>
      <c r="C11" s="156" t="s">
        <v>9</v>
      </c>
      <c r="D11" s="157">
        <v>130</v>
      </c>
      <c r="E11" s="158">
        <v>110</v>
      </c>
      <c r="F11" s="161" t="s">
        <v>185</v>
      </c>
      <c r="G11" s="158">
        <v>90</v>
      </c>
      <c r="H11" s="159" t="s">
        <v>186</v>
      </c>
      <c r="I11" s="158">
        <v>80</v>
      </c>
      <c r="J11" s="256" t="s">
        <v>187</v>
      </c>
      <c r="L11" s="88" t="s">
        <v>22</v>
      </c>
      <c r="M11" s="88" t="s">
        <v>6</v>
      </c>
      <c r="N11" s="88" t="s">
        <v>59</v>
      </c>
    </row>
    <row r="12" spans="1:14" x14ac:dyDescent="0.25">
      <c r="A12" s="255" t="s">
        <v>77</v>
      </c>
      <c r="B12" s="227" t="s">
        <v>6</v>
      </c>
      <c r="C12" s="155" t="s">
        <v>10</v>
      </c>
      <c r="D12" s="150" t="s">
        <v>89</v>
      </c>
      <c r="E12" s="151" t="s">
        <v>89</v>
      </c>
      <c r="F12" s="152" t="s">
        <v>89</v>
      </c>
      <c r="G12" s="151" t="s">
        <v>89</v>
      </c>
      <c r="H12" s="162" t="s">
        <v>89</v>
      </c>
      <c r="I12" s="151" t="s">
        <v>89</v>
      </c>
      <c r="J12" s="254" t="s">
        <v>89</v>
      </c>
      <c r="L12" s="88" t="s">
        <v>22</v>
      </c>
      <c r="M12" s="88" t="s">
        <v>6</v>
      </c>
      <c r="N12" s="94" t="s">
        <v>60</v>
      </c>
    </row>
    <row r="13" spans="1:14" x14ac:dyDescent="0.25">
      <c r="A13" s="255" t="s">
        <v>77</v>
      </c>
      <c r="B13" s="257" t="s">
        <v>100</v>
      </c>
      <c r="C13" s="163">
        <v>1</v>
      </c>
      <c r="D13" s="164" t="s">
        <v>89</v>
      </c>
      <c r="E13" s="165" t="s">
        <v>89</v>
      </c>
      <c r="F13" s="166" t="s">
        <v>89</v>
      </c>
      <c r="G13" s="165" t="s">
        <v>89</v>
      </c>
      <c r="H13" s="167" t="s">
        <v>89</v>
      </c>
      <c r="I13" s="165" t="s">
        <v>89</v>
      </c>
      <c r="J13" s="258" t="s">
        <v>89</v>
      </c>
      <c r="L13" s="88" t="s">
        <v>22</v>
      </c>
      <c r="M13" s="88" t="s">
        <v>16</v>
      </c>
      <c r="N13" s="94">
        <v>1</v>
      </c>
    </row>
    <row r="14" spans="1:14" x14ac:dyDescent="0.25">
      <c r="A14" s="255" t="s">
        <v>77</v>
      </c>
      <c r="B14" s="228" t="s">
        <v>100</v>
      </c>
      <c r="C14" s="156">
        <v>2</v>
      </c>
      <c r="D14" s="157">
        <v>30</v>
      </c>
      <c r="E14" s="158">
        <v>30</v>
      </c>
      <c r="F14" s="161" t="s">
        <v>188</v>
      </c>
      <c r="G14" s="158" t="s">
        <v>89</v>
      </c>
      <c r="H14" s="159" t="s">
        <v>186</v>
      </c>
      <c r="I14" s="158" t="s">
        <v>89</v>
      </c>
      <c r="J14" s="256" t="s">
        <v>189</v>
      </c>
      <c r="L14" s="88" t="s">
        <v>22</v>
      </c>
      <c r="M14" s="88" t="s">
        <v>16</v>
      </c>
      <c r="N14" s="94">
        <v>2</v>
      </c>
    </row>
    <row r="15" spans="1:14" x14ac:dyDescent="0.25">
      <c r="A15" s="255" t="s">
        <v>77</v>
      </c>
      <c r="B15" s="228" t="s">
        <v>100</v>
      </c>
      <c r="C15" s="156">
        <v>3</v>
      </c>
      <c r="D15" s="157">
        <v>30</v>
      </c>
      <c r="E15" s="158" t="s">
        <v>89</v>
      </c>
      <c r="F15" s="161" t="s">
        <v>192</v>
      </c>
      <c r="G15" s="158" t="s">
        <v>89</v>
      </c>
      <c r="H15" s="159" t="s">
        <v>189</v>
      </c>
      <c r="I15" s="158" t="s">
        <v>89</v>
      </c>
      <c r="J15" s="256" t="s">
        <v>193</v>
      </c>
      <c r="L15" s="88" t="s">
        <v>22</v>
      </c>
      <c r="M15" s="88" t="s">
        <v>16</v>
      </c>
      <c r="N15" s="94">
        <v>3</v>
      </c>
    </row>
    <row r="16" spans="1:14" x14ac:dyDescent="0.25">
      <c r="A16" s="255" t="s">
        <v>77</v>
      </c>
      <c r="B16" s="228" t="s">
        <v>100</v>
      </c>
      <c r="C16" s="156">
        <v>4</v>
      </c>
      <c r="D16" s="157">
        <v>30</v>
      </c>
      <c r="E16" s="158" t="s">
        <v>89</v>
      </c>
      <c r="F16" s="161" t="s">
        <v>190</v>
      </c>
      <c r="G16" s="158" t="s">
        <v>89</v>
      </c>
      <c r="H16" s="159" t="s">
        <v>189</v>
      </c>
      <c r="I16" s="158" t="s">
        <v>89</v>
      </c>
      <c r="J16" s="256" t="s">
        <v>189</v>
      </c>
      <c r="L16" s="88" t="s">
        <v>22</v>
      </c>
      <c r="M16" s="88" t="s">
        <v>16</v>
      </c>
      <c r="N16" s="94">
        <v>4</v>
      </c>
    </row>
    <row r="17" spans="1:14" x14ac:dyDescent="0.25">
      <c r="A17" s="255" t="s">
        <v>77</v>
      </c>
      <c r="B17" s="228" t="s">
        <v>100</v>
      </c>
      <c r="C17" s="169">
        <v>5</v>
      </c>
      <c r="D17" s="170">
        <v>30</v>
      </c>
      <c r="E17" s="171" t="s">
        <v>90</v>
      </c>
      <c r="F17" s="172" t="s">
        <v>90</v>
      </c>
      <c r="G17" s="171" t="s">
        <v>89</v>
      </c>
      <c r="H17" s="173" t="s">
        <v>190</v>
      </c>
      <c r="I17" s="171" t="s">
        <v>89</v>
      </c>
      <c r="J17" s="259" t="s">
        <v>190</v>
      </c>
      <c r="L17" s="88" t="s">
        <v>22</v>
      </c>
      <c r="M17" s="88" t="s">
        <v>16</v>
      </c>
      <c r="N17" s="88">
        <v>5</v>
      </c>
    </row>
    <row r="18" spans="1:14" x14ac:dyDescent="0.25">
      <c r="A18" s="255" t="s">
        <v>77</v>
      </c>
      <c r="B18" s="228" t="s">
        <v>100</v>
      </c>
      <c r="C18" s="156" t="s">
        <v>14</v>
      </c>
      <c r="D18" s="157" t="s">
        <v>89</v>
      </c>
      <c r="E18" s="158" t="s">
        <v>89</v>
      </c>
      <c r="F18" s="161" t="s">
        <v>89</v>
      </c>
      <c r="G18" s="158" t="s">
        <v>89</v>
      </c>
      <c r="H18" s="162" t="s">
        <v>89</v>
      </c>
      <c r="I18" s="158" t="s">
        <v>89</v>
      </c>
      <c r="J18" s="256" t="s">
        <v>89</v>
      </c>
      <c r="L18" s="88" t="s">
        <v>22</v>
      </c>
      <c r="M18" s="88" t="s">
        <v>16</v>
      </c>
      <c r="N18" s="88" t="s">
        <v>31</v>
      </c>
    </row>
    <row r="19" spans="1:14" x14ac:dyDescent="0.25">
      <c r="A19" s="255" t="s">
        <v>77</v>
      </c>
      <c r="B19" s="227" t="s">
        <v>100</v>
      </c>
      <c r="C19" s="175" t="s">
        <v>10</v>
      </c>
      <c r="D19" s="176" t="s">
        <v>89</v>
      </c>
      <c r="E19" s="177" t="s">
        <v>89</v>
      </c>
      <c r="F19" s="178" t="s">
        <v>89</v>
      </c>
      <c r="G19" s="177" t="s">
        <v>89</v>
      </c>
      <c r="H19" s="179" t="s">
        <v>89</v>
      </c>
      <c r="I19" s="177" t="s">
        <v>89</v>
      </c>
      <c r="J19" s="260" t="s">
        <v>89</v>
      </c>
      <c r="L19" s="88" t="s">
        <v>22</v>
      </c>
      <c r="M19" s="88" t="s">
        <v>16</v>
      </c>
      <c r="N19" s="88" t="s">
        <v>60</v>
      </c>
    </row>
    <row r="20" spans="1:14" x14ac:dyDescent="0.25">
      <c r="A20" s="255" t="s">
        <v>77</v>
      </c>
      <c r="B20" s="143" t="s">
        <v>0</v>
      </c>
      <c r="C20" s="155" t="s">
        <v>1</v>
      </c>
      <c r="D20" s="150">
        <v>110</v>
      </c>
      <c r="E20" s="151">
        <v>90</v>
      </c>
      <c r="F20" s="152" t="s">
        <v>188</v>
      </c>
      <c r="G20" s="151">
        <v>80</v>
      </c>
      <c r="H20" s="167" t="s">
        <v>192</v>
      </c>
      <c r="I20" s="151">
        <v>70</v>
      </c>
      <c r="J20" s="254" t="s">
        <v>186</v>
      </c>
      <c r="L20" s="88" t="s">
        <v>22</v>
      </c>
      <c r="M20" s="88" t="s">
        <v>0</v>
      </c>
      <c r="N20" s="88" t="s">
        <v>63</v>
      </c>
    </row>
    <row r="21" spans="1:14" x14ac:dyDescent="0.25">
      <c r="A21" s="255" t="s">
        <v>77</v>
      </c>
      <c r="B21" s="228" t="s">
        <v>0</v>
      </c>
      <c r="C21" s="109" t="s">
        <v>2</v>
      </c>
      <c r="D21" s="181">
        <v>30</v>
      </c>
      <c r="E21" s="182" t="s">
        <v>89</v>
      </c>
      <c r="F21" s="183" t="s">
        <v>192</v>
      </c>
      <c r="G21" s="182" t="s">
        <v>89</v>
      </c>
      <c r="H21" s="184" t="s">
        <v>193</v>
      </c>
      <c r="I21" s="182" t="s">
        <v>89</v>
      </c>
      <c r="J21" s="261" t="s">
        <v>194</v>
      </c>
      <c r="L21" s="88" t="s">
        <v>22</v>
      </c>
      <c r="M21" s="88" t="s">
        <v>0</v>
      </c>
      <c r="N21" s="88" t="s">
        <v>61</v>
      </c>
    </row>
    <row r="22" spans="1:14" x14ac:dyDescent="0.25">
      <c r="A22" s="255" t="s">
        <v>77</v>
      </c>
      <c r="B22" s="228" t="s">
        <v>0</v>
      </c>
      <c r="C22" s="156" t="s">
        <v>3</v>
      </c>
      <c r="D22" s="157" t="s">
        <v>89</v>
      </c>
      <c r="E22" s="158" t="s">
        <v>89</v>
      </c>
      <c r="F22" s="161" t="s">
        <v>89</v>
      </c>
      <c r="G22" s="158" t="s">
        <v>89</v>
      </c>
      <c r="H22" s="159" t="s">
        <v>89</v>
      </c>
      <c r="I22" s="158" t="s">
        <v>89</v>
      </c>
      <c r="J22" s="256" t="s">
        <v>89</v>
      </c>
      <c r="L22" s="88" t="s">
        <v>22</v>
      </c>
      <c r="M22" s="88" t="s">
        <v>0</v>
      </c>
      <c r="N22" s="88" t="s">
        <v>62</v>
      </c>
    </row>
    <row r="23" spans="1:14" ht="15.75" thickBot="1" x14ac:dyDescent="0.3">
      <c r="A23" s="262" t="s">
        <v>77</v>
      </c>
      <c r="B23" s="231" t="s">
        <v>0</v>
      </c>
      <c r="C23" s="186" t="s">
        <v>10</v>
      </c>
      <c r="D23" s="187" t="s">
        <v>89</v>
      </c>
      <c r="E23" s="188" t="s">
        <v>89</v>
      </c>
      <c r="F23" s="189" t="s">
        <v>89</v>
      </c>
      <c r="G23" s="188" t="s">
        <v>89</v>
      </c>
      <c r="H23" s="190" t="s">
        <v>89</v>
      </c>
      <c r="I23" s="188" t="s">
        <v>89</v>
      </c>
      <c r="J23" s="263" t="s">
        <v>89</v>
      </c>
      <c r="L23" s="88" t="s">
        <v>22</v>
      </c>
      <c r="M23" s="88" t="s">
        <v>0</v>
      </c>
      <c r="N23" s="88" t="s">
        <v>60</v>
      </c>
    </row>
    <row r="24" spans="1:14" x14ac:dyDescent="0.25">
      <c r="A24" s="252" t="s">
        <v>78</v>
      </c>
      <c r="B24" s="253" t="s">
        <v>6</v>
      </c>
      <c r="C24" s="149" t="s">
        <v>7</v>
      </c>
      <c r="D24" s="150" t="s">
        <v>89</v>
      </c>
      <c r="E24" s="151" t="s">
        <v>89</v>
      </c>
      <c r="F24" s="152" t="s">
        <v>89</v>
      </c>
      <c r="G24" s="195" t="s">
        <v>89</v>
      </c>
      <c r="H24" s="153" t="s">
        <v>89</v>
      </c>
      <c r="I24" s="151" t="s">
        <v>89</v>
      </c>
      <c r="J24" s="254" t="s">
        <v>89</v>
      </c>
      <c r="L24" s="88" t="s">
        <v>23</v>
      </c>
      <c r="M24" s="88" t="s">
        <v>6</v>
      </c>
      <c r="N24" s="88" t="s">
        <v>57</v>
      </c>
    </row>
    <row r="25" spans="1:14" x14ac:dyDescent="0.25">
      <c r="A25" s="264" t="s">
        <v>78</v>
      </c>
      <c r="B25" s="228" t="s">
        <v>6</v>
      </c>
      <c r="C25" s="155" t="s">
        <v>8</v>
      </c>
      <c r="D25" s="150" t="s">
        <v>89</v>
      </c>
      <c r="E25" s="151" t="s">
        <v>89</v>
      </c>
      <c r="F25" s="152" t="s">
        <v>89</v>
      </c>
      <c r="G25" s="151" t="s">
        <v>89</v>
      </c>
      <c r="H25" s="153" t="s">
        <v>89</v>
      </c>
      <c r="I25" s="151" t="s">
        <v>89</v>
      </c>
      <c r="J25" s="254" t="s">
        <v>89</v>
      </c>
      <c r="L25" s="88" t="s">
        <v>23</v>
      </c>
      <c r="M25" s="88" t="s">
        <v>6</v>
      </c>
      <c r="N25" s="88" t="s">
        <v>58</v>
      </c>
    </row>
    <row r="26" spans="1:14" x14ac:dyDescent="0.25">
      <c r="A26" s="264" t="s">
        <v>78</v>
      </c>
      <c r="B26" s="228" t="s">
        <v>6</v>
      </c>
      <c r="C26" s="156" t="s">
        <v>17</v>
      </c>
      <c r="D26" s="157" t="s">
        <v>89</v>
      </c>
      <c r="E26" s="158" t="s">
        <v>89</v>
      </c>
      <c r="F26" s="152" t="s">
        <v>89</v>
      </c>
      <c r="G26" s="158" t="s">
        <v>89</v>
      </c>
      <c r="H26" s="159" t="s">
        <v>89</v>
      </c>
      <c r="I26" s="158" t="s">
        <v>89</v>
      </c>
      <c r="J26" s="256" t="s">
        <v>89</v>
      </c>
      <c r="L26" s="88" t="s">
        <v>23</v>
      </c>
      <c r="M26" s="88" t="s">
        <v>6</v>
      </c>
      <c r="N26" s="88" t="s">
        <v>61</v>
      </c>
    </row>
    <row r="27" spans="1:14" x14ac:dyDescent="0.25">
      <c r="A27" s="264" t="s">
        <v>78</v>
      </c>
      <c r="B27" s="228" t="s">
        <v>6</v>
      </c>
      <c r="C27" s="156" t="s">
        <v>3</v>
      </c>
      <c r="D27" s="157" t="s">
        <v>89</v>
      </c>
      <c r="E27" s="158" t="s">
        <v>89</v>
      </c>
      <c r="F27" s="152" t="s">
        <v>89</v>
      </c>
      <c r="G27" s="158" t="s">
        <v>89</v>
      </c>
      <c r="H27" s="159" t="s">
        <v>89</v>
      </c>
      <c r="I27" s="158" t="s">
        <v>89</v>
      </c>
      <c r="J27" s="256" t="s">
        <v>89</v>
      </c>
      <c r="L27" s="88" t="s">
        <v>23</v>
      </c>
      <c r="M27" s="88" t="s">
        <v>6</v>
      </c>
      <c r="N27" s="88" t="s">
        <v>62</v>
      </c>
    </row>
    <row r="28" spans="1:14" x14ac:dyDescent="0.25">
      <c r="A28" s="264" t="s">
        <v>78</v>
      </c>
      <c r="B28" s="228" t="s">
        <v>6</v>
      </c>
      <c r="C28" s="156" t="s">
        <v>9</v>
      </c>
      <c r="D28" s="157">
        <v>110</v>
      </c>
      <c r="E28" s="158">
        <v>90</v>
      </c>
      <c r="F28" s="161" t="s">
        <v>195</v>
      </c>
      <c r="G28" s="158">
        <v>80</v>
      </c>
      <c r="H28" s="159" t="s">
        <v>196</v>
      </c>
      <c r="I28" s="158">
        <v>70</v>
      </c>
      <c r="J28" s="256" t="s">
        <v>197</v>
      </c>
      <c r="L28" s="88" t="s">
        <v>23</v>
      </c>
      <c r="M28" s="88" t="s">
        <v>6</v>
      </c>
      <c r="N28" s="88" t="s">
        <v>59</v>
      </c>
    </row>
    <row r="29" spans="1:14" x14ac:dyDescent="0.25">
      <c r="A29" s="264" t="s">
        <v>78</v>
      </c>
      <c r="B29" s="227" t="s">
        <v>6</v>
      </c>
      <c r="C29" s="155" t="s">
        <v>10</v>
      </c>
      <c r="D29" s="150" t="s">
        <v>89</v>
      </c>
      <c r="E29" s="151" t="s">
        <v>89</v>
      </c>
      <c r="F29" s="152" t="s">
        <v>89</v>
      </c>
      <c r="G29" s="151" t="s">
        <v>89</v>
      </c>
      <c r="H29" s="162" t="s">
        <v>89</v>
      </c>
      <c r="I29" s="151" t="s">
        <v>89</v>
      </c>
      <c r="J29" s="254" t="s">
        <v>89</v>
      </c>
      <c r="L29" s="88" t="s">
        <v>23</v>
      </c>
      <c r="M29" s="88" t="s">
        <v>6</v>
      </c>
      <c r="N29" s="94" t="s">
        <v>60</v>
      </c>
    </row>
    <row r="30" spans="1:14" x14ac:dyDescent="0.25">
      <c r="A30" s="264" t="s">
        <v>78</v>
      </c>
      <c r="B30" s="257" t="s">
        <v>100</v>
      </c>
      <c r="C30" s="163">
        <v>1</v>
      </c>
      <c r="D30" s="164">
        <v>30</v>
      </c>
      <c r="E30" s="165" t="s">
        <v>90</v>
      </c>
      <c r="F30" s="166" t="s">
        <v>90</v>
      </c>
      <c r="G30" s="165" t="s">
        <v>89</v>
      </c>
      <c r="H30" s="167" t="s">
        <v>198</v>
      </c>
      <c r="I30" s="165" t="s">
        <v>89</v>
      </c>
      <c r="J30" s="258" t="s">
        <v>186</v>
      </c>
      <c r="L30" s="88" t="s">
        <v>23</v>
      </c>
      <c r="M30" s="88" t="s">
        <v>16</v>
      </c>
      <c r="N30" s="94">
        <v>1</v>
      </c>
    </row>
    <row r="31" spans="1:14" x14ac:dyDescent="0.25">
      <c r="A31" s="264" t="s">
        <v>78</v>
      </c>
      <c r="B31" s="228" t="s">
        <v>100</v>
      </c>
      <c r="C31" s="156">
        <v>2</v>
      </c>
      <c r="D31" s="157" t="s">
        <v>89</v>
      </c>
      <c r="E31" s="158" t="s">
        <v>89</v>
      </c>
      <c r="F31" s="161" t="s">
        <v>89</v>
      </c>
      <c r="G31" s="158" t="s">
        <v>89</v>
      </c>
      <c r="H31" s="159" t="s">
        <v>89</v>
      </c>
      <c r="I31" s="158" t="s">
        <v>89</v>
      </c>
      <c r="J31" s="256" t="s">
        <v>89</v>
      </c>
      <c r="L31" s="88" t="s">
        <v>23</v>
      </c>
      <c r="M31" s="88" t="s">
        <v>16</v>
      </c>
      <c r="N31" s="94">
        <v>2</v>
      </c>
    </row>
    <row r="32" spans="1:14" x14ac:dyDescent="0.25">
      <c r="A32" s="264" t="s">
        <v>78</v>
      </c>
      <c r="B32" s="228" t="s">
        <v>100</v>
      </c>
      <c r="C32" s="156">
        <v>3</v>
      </c>
      <c r="D32" s="157">
        <v>30</v>
      </c>
      <c r="E32" s="158" t="s">
        <v>89</v>
      </c>
      <c r="F32" s="161" t="s">
        <v>192</v>
      </c>
      <c r="G32" s="158" t="s">
        <v>89</v>
      </c>
      <c r="H32" s="159" t="s">
        <v>189</v>
      </c>
      <c r="I32" s="158" t="s">
        <v>89</v>
      </c>
      <c r="J32" s="256" t="s">
        <v>189</v>
      </c>
      <c r="L32" s="88" t="s">
        <v>23</v>
      </c>
      <c r="M32" s="88" t="s">
        <v>16</v>
      </c>
      <c r="N32" s="94">
        <v>3</v>
      </c>
    </row>
    <row r="33" spans="1:14" x14ac:dyDescent="0.25">
      <c r="A33" s="264" t="s">
        <v>78</v>
      </c>
      <c r="B33" s="228" t="s">
        <v>100</v>
      </c>
      <c r="C33" s="156">
        <v>4</v>
      </c>
      <c r="D33" s="157" t="s">
        <v>89</v>
      </c>
      <c r="E33" s="158" t="s">
        <v>89</v>
      </c>
      <c r="F33" s="161" t="s">
        <v>89</v>
      </c>
      <c r="G33" s="158" t="s">
        <v>89</v>
      </c>
      <c r="H33" s="159" t="s">
        <v>89</v>
      </c>
      <c r="I33" s="158" t="s">
        <v>89</v>
      </c>
      <c r="J33" s="256" t="s">
        <v>89</v>
      </c>
      <c r="L33" s="88" t="s">
        <v>23</v>
      </c>
      <c r="M33" s="88" t="s">
        <v>16</v>
      </c>
      <c r="N33" s="94">
        <v>4</v>
      </c>
    </row>
    <row r="34" spans="1:14" x14ac:dyDescent="0.25">
      <c r="A34" s="264" t="s">
        <v>78</v>
      </c>
      <c r="B34" s="228" t="s">
        <v>100</v>
      </c>
      <c r="C34" s="169">
        <v>5</v>
      </c>
      <c r="D34" s="170" t="s">
        <v>89</v>
      </c>
      <c r="E34" s="171" t="s">
        <v>89</v>
      </c>
      <c r="F34" s="172" t="s">
        <v>89</v>
      </c>
      <c r="G34" s="171" t="s">
        <v>89</v>
      </c>
      <c r="H34" s="173" t="s">
        <v>89</v>
      </c>
      <c r="I34" s="171" t="s">
        <v>89</v>
      </c>
      <c r="J34" s="259" t="s">
        <v>89</v>
      </c>
      <c r="L34" s="88" t="s">
        <v>23</v>
      </c>
      <c r="M34" s="88" t="s">
        <v>16</v>
      </c>
      <c r="N34" s="88">
        <v>5</v>
      </c>
    </row>
    <row r="35" spans="1:14" x14ac:dyDescent="0.25">
      <c r="A35" s="264" t="s">
        <v>78</v>
      </c>
      <c r="B35" s="228" t="s">
        <v>100</v>
      </c>
      <c r="C35" s="156" t="s">
        <v>14</v>
      </c>
      <c r="D35" s="157" t="s">
        <v>89</v>
      </c>
      <c r="E35" s="158" t="s">
        <v>89</v>
      </c>
      <c r="F35" s="161" t="s">
        <v>89</v>
      </c>
      <c r="G35" s="158" t="s">
        <v>89</v>
      </c>
      <c r="H35" s="162" t="s">
        <v>89</v>
      </c>
      <c r="I35" s="158" t="s">
        <v>89</v>
      </c>
      <c r="J35" s="256" t="s">
        <v>89</v>
      </c>
      <c r="L35" s="88" t="s">
        <v>23</v>
      </c>
      <c r="M35" s="88" t="s">
        <v>16</v>
      </c>
      <c r="N35" s="88" t="s">
        <v>31</v>
      </c>
    </row>
    <row r="36" spans="1:14" x14ac:dyDescent="0.25">
      <c r="A36" s="264" t="s">
        <v>78</v>
      </c>
      <c r="B36" s="227" t="s">
        <v>100</v>
      </c>
      <c r="C36" s="175" t="s">
        <v>10</v>
      </c>
      <c r="D36" s="176" t="s">
        <v>89</v>
      </c>
      <c r="E36" s="177" t="s">
        <v>89</v>
      </c>
      <c r="F36" s="178" t="s">
        <v>89</v>
      </c>
      <c r="G36" s="177" t="s">
        <v>89</v>
      </c>
      <c r="H36" s="179" t="s">
        <v>89</v>
      </c>
      <c r="I36" s="177" t="s">
        <v>89</v>
      </c>
      <c r="J36" s="260" t="s">
        <v>89</v>
      </c>
      <c r="L36" s="88" t="s">
        <v>23</v>
      </c>
      <c r="M36" s="88" t="s">
        <v>16</v>
      </c>
      <c r="N36" s="88" t="s">
        <v>60</v>
      </c>
    </row>
    <row r="37" spans="1:14" x14ac:dyDescent="0.25">
      <c r="A37" s="264" t="s">
        <v>78</v>
      </c>
      <c r="B37" s="143" t="s">
        <v>0</v>
      </c>
      <c r="C37" s="155" t="s">
        <v>1</v>
      </c>
      <c r="D37" s="150">
        <v>60</v>
      </c>
      <c r="E37" s="151">
        <v>40</v>
      </c>
      <c r="F37" s="152" t="s">
        <v>201</v>
      </c>
      <c r="G37" s="151" t="s">
        <v>89</v>
      </c>
      <c r="H37" s="167" t="s">
        <v>202</v>
      </c>
      <c r="I37" s="151" t="s">
        <v>89</v>
      </c>
      <c r="J37" s="254" t="s">
        <v>203</v>
      </c>
      <c r="L37" s="88" t="s">
        <v>23</v>
      </c>
      <c r="M37" s="88" t="s">
        <v>0</v>
      </c>
      <c r="N37" s="88" t="s">
        <v>63</v>
      </c>
    </row>
    <row r="38" spans="1:14" x14ac:dyDescent="0.25">
      <c r="A38" s="264" t="s">
        <v>78</v>
      </c>
      <c r="B38" s="228" t="s">
        <v>0</v>
      </c>
      <c r="C38" s="109" t="s">
        <v>2</v>
      </c>
      <c r="D38" s="181">
        <v>70</v>
      </c>
      <c r="E38" s="182">
        <v>70</v>
      </c>
      <c r="F38" s="183" t="s">
        <v>199</v>
      </c>
      <c r="G38" s="182">
        <v>70</v>
      </c>
      <c r="H38" s="184" t="s">
        <v>200</v>
      </c>
      <c r="I38" s="182">
        <v>60</v>
      </c>
      <c r="J38" s="261" t="s">
        <v>190</v>
      </c>
      <c r="L38" s="88" t="s">
        <v>23</v>
      </c>
      <c r="M38" s="88" t="s">
        <v>0</v>
      </c>
      <c r="N38" s="88" t="s">
        <v>61</v>
      </c>
    </row>
    <row r="39" spans="1:14" x14ac:dyDescent="0.25">
      <c r="A39" s="264" t="s">
        <v>78</v>
      </c>
      <c r="B39" s="228" t="s">
        <v>0</v>
      </c>
      <c r="C39" s="156" t="s">
        <v>3</v>
      </c>
      <c r="D39" s="157" t="s">
        <v>89</v>
      </c>
      <c r="E39" s="158" t="s">
        <v>89</v>
      </c>
      <c r="F39" s="161" t="s">
        <v>89</v>
      </c>
      <c r="G39" s="158" t="s">
        <v>89</v>
      </c>
      <c r="H39" s="159" t="s">
        <v>89</v>
      </c>
      <c r="I39" s="158" t="s">
        <v>89</v>
      </c>
      <c r="J39" s="256" t="s">
        <v>89</v>
      </c>
      <c r="L39" s="88" t="s">
        <v>23</v>
      </c>
      <c r="M39" s="88" t="s">
        <v>0</v>
      </c>
      <c r="N39" s="88" t="s">
        <v>62</v>
      </c>
    </row>
    <row r="40" spans="1:14" ht="15.75" thickBot="1" x14ac:dyDescent="0.3">
      <c r="A40" s="265" t="s">
        <v>78</v>
      </c>
      <c r="B40" s="231" t="s">
        <v>0</v>
      </c>
      <c r="C40" s="186" t="s">
        <v>10</v>
      </c>
      <c r="D40" s="187" t="s">
        <v>89</v>
      </c>
      <c r="E40" s="188" t="s">
        <v>89</v>
      </c>
      <c r="F40" s="189" t="s">
        <v>89</v>
      </c>
      <c r="G40" s="188" t="s">
        <v>89</v>
      </c>
      <c r="H40" s="190" t="s">
        <v>89</v>
      </c>
      <c r="I40" s="188" t="s">
        <v>89</v>
      </c>
      <c r="J40" s="263" t="s">
        <v>89</v>
      </c>
      <c r="L40" s="88" t="s">
        <v>23</v>
      </c>
      <c r="M40" s="88" t="s">
        <v>0</v>
      </c>
      <c r="N40" s="88" t="s">
        <v>60</v>
      </c>
    </row>
    <row r="41" spans="1:14" x14ac:dyDescent="0.25">
      <c r="A41" s="252" t="s">
        <v>11</v>
      </c>
      <c r="B41" s="253" t="s">
        <v>6</v>
      </c>
      <c r="C41" s="149" t="s">
        <v>7</v>
      </c>
      <c r="D41" s="150" t="s">
        <v>89</v>
      </c>
      <c r="E41" s="151" t="s">
        <v>89</v>
      </c>
      <c r="F41" s="152" t="s">
        <v>89</v>
      </c>
      <c r="G41" s="195" t="s">
        <v>89</v>
      </c>
      <c r="H41" s="153" t="s">
        <v>89</v>
      </c>
      <c r="I41" s="151" t="s">
        <v>89</v>
      </c>
      <c r="J41" s="254" t="s">
        <v>89</v>
      </c>
      <c r="L41" s="88" t="s">
        <v>65</v>
      </c>
      <c r="M41" s="88" t="s">
        <v>6</v>
      </c>
      <c r="N41" s="88" t="s">
        <v>57</v>
      </c>
    </row>
    <row r="42" spans="1:14" x14ac:dyDescent="0.25">
      <c r="A42" s="264" t="s">
        <v>11</v>
      </c>
      <c r="B42" s="228" t="s">
        <v>6</v>
      </c>
      <c r="C42" s="155" t="s">
        <v>8</v>
      </c>
      <c r="D42" s="150" t="s">
        <v>89</v>
      </c>
      <c r="E42" s="151" t="s">
        <v>89</v>
      </c>
      <c r="F42" s="152" t="s">
        <v>89</v>
      </c>
      <c r="G42" s="151" t="s">
        <v>89</v>
      </c>
      <c r="H42" s="153" t="s">
        <v>89</v>
      </c>
      <c r="I42" s="151" t="s">
        <v>89</v>
      </c>
      <c r="J42" s="254" t="s">
        <v>89</v>
      </c>
      <c r="L42" s="88" t="s">
        <v>65</v>
      </c>
      <c r="M42" s="88" t="s">
        <v>6</v>
      </c>
      <c r="N42" s="88" t="s">
        <v>58</v>
      </c>
    </row>
    <row r="43" spans="1:14" x14ac:dyDescent="0.25">
      <c r="A43" s="264" t="s">
        <v>11</v>
      </c>
      <c r="B43" s="228" t="s">
        <v>6</v>
      </c>
      <c r="C43" s="156" t="s">
        <v>17</v>
      </c>
      <c r="D43" s="157" t="s">
        <v>89</v>
      </c>
      <c r="E43" s="158" t="s">
        <v>89</v>
      </c>
      <c r="F43" s="152" t="s">
        <v>89</v>
      </c>
      <c r="G43" s="158" t="s">
        <v>89</v>
      </c>
      <c r="H43" s="159" t="s">
        <v>89</v>
      </c>
      <c r="I43" s="158" t="s">
        <v>89</v>
      </c>
      <c r="J43" s="256" t="s">
        <v>89</v>
      </c>
      <c r="L43" s="88" t="s">
        <v>65</v>
      </c>
      <c r="M43" s="88" t="s">
        <v>6</v>
      </c>
      <c r="N43" s="88" t="s">
        <v>61</v>
      </c>
    </row>
    <row r="44" spans="1:14" x14ac:dyDescent="0.25">
      <c r="A44" s="264" t="s">
        <v>11</v>
      </c>
      <c r="B44" s="228" t="s">
        <v>6</v>
      </c>
      <c r="C44" s="156" t="s">
        <v>3</v>
      </c>
      <c r="D44" s="157" t="s">
        <v>89</v>
      </c>
      <c r="E44" s="158" t="s">
        <v>89</v>
      </c>
      <c r="F44" s="152" t="s">
        <v>89</v>
      </c>
      <c r="G44" s="158" t="s">
        <v>89</v>
      </c>
      <c r="H44" s="159" t="s">
        <v>89</v>
      </c>
      <c r="I44" s="158" t="s">
        <v>89</v>
      </c>
      <c r="J44" s="256" t="s">
        <v>89</v>
      </c>
      <c r="L44" s="88" t="s">
        <v>65</v>
      </c>
      <c r="M44" s="88" t="s">
        <v>6</v>
      </c>
      <c r="N44" s="88" t="s">
        <v>62</v>
      </c>
    </row>
    <row r="45" spans="1:14" x14ac:dyDescent="0.25">
      <c r="A45" s="264" t="s">
        <v>11</v>
      </c>
      <c r="B45" s="228" t="s">
        <v>6</v>
      </c>
      <c r="C45" s="156" t="s">
        <v>9</v>
      </c>
      <c r="D45" s="157">
        <v>70</v>
      </c>
      <c r="E45" s="158" t="s">
        <v>90</v>
      </c>
      <c r="F45" s="161" t="s">
        <v>90</v>
      </c>
      <c r="G45" s="158" t="s">
        <v>90</v>
      </c>
      <c r="H45" s="159" t="s">
        <v>90</v>
      </c>
      <c r="I45" s="158">
        <v>70</v>
      </c>
      <c r="J45" s="256" t="s">
        <v>199</v>
      </c>
      <c r="L45" s="88" t="s">
        <v>65</v>
      </c>
      <c r="M45" s="88" t="s">
        <v>6</v>
      </c>
      <c r="N45" s="88" t="s">
        <v>59</v>
      </c>
    </row>
    <row r="46" spans="1:14" x14ac:dyDescent="0.25">
      <c r="A46" s="264" t="s">
        <v>11</v>
      </c>
      <c r="B46" s="227" t="s">
        <v>6</v>
      </c>
      <c r="C46" s="155" t="s">
        <v>10</v>
      </c>
      <c r="D46" s="150" t="s">
        <v>89</v>
      </c>
      <c r="E46" s="151" t="s">
        <v>89</v>
      </c>
      <c r="F46" s="152" t="s">
        <v>89</v>
      </c>
      <c r="G46" s="151" t="s">
        <v>89</v>
      </c>
      <c r="H46" s="162" t="s">
        <v>89</v>
      </c>
      <c r="I46" s="151" t="s">
        <v>89</v>
      </c>
      <c r="J46" s="254" t="s">
        <v>89</v>
      </c>
      <c r="L46" s="88" t="s">
        <v>65</v>
      </c>
      <c r="M46" s="88" t="s">
        <v>6</v>
      </c>
      <c r="N46" s="94" t="s">
        <v>60</v>
      </c>
    </row>
    <row r="47" spans="1:14" x14ac:dyDescent="0.25">
      <c r="A47" s="264" t="s">
        <v>11</v>
      </c>
      <c r="B47" s="257" t="s">
        <v>100</v>
      </c>
      <c r="C47" s="163">
        <v>1</v>
      </c>
      <c r="D47" s="164" t="s">
        <v>89</v>
      </c>
      <c r="E47" s="165" t="s">
        <v>89</v>
      </c>
      <c r="F47" s="166" t="s">
        <v>89</v>
      </c>
      <c r="G47" s="165" t="s">
        <v>89</v>
      </c>
      <c r="H47" s="167" t="s">
        <v>89</v>
      </c>
      <c r="I47" s="165" t="s">
        <v>89</v>
      </c>
      <c r="J47" s="258" t="s">
        <v>89</v>
      </c>
      <c r="L47" s="88" t="s">
        <v>65</v>
      </c>
      <c r="M47" s="88" t="s">
        <v>16</v>
      </c>
      <c r="N47" s="94">
        <v>1</v>
      </c>
    </row>
    <row r="48" spans="1:14" x14ac:dyDescent="0.25">
      <c r="A48" s="264" t="s">
        <v>11</v>
      </c>
      <c r="B48" s="228" t="s">
        <v>100</v>
      </c>
      <c r="C48" s="156">
        <v>2</v>
      </c>
      <c r="D48" s="157" t="s">
        <v>89</v>
      </c>
      <c r="E48" s="158" t="s">
        <v>89</v>
      </c>
      <c r="F48" s="161" t="s">
        <v>89</v>
      </c>
      <c r="G48" s="158" t="s">
        <v>89</v>
      </c>
      <c r="H48" s="159" t="s">
        <v>89</v>
      </c>
      <c r="I48" s="158" t="s">
        <v>89</v>
      </c>
      <c r="J48" s="256" t="s">
        <v>89</v>
      </c>
      <c r="L48" s="88" t="s">
        <v>65</v>
      </c>
      <c r="M48" s="88" t="s">
        <v>16</v>
      </c>
      <c r="N48" s="94">
        <v>2</v>
      </c>
    </row>
    <row r="49" spans="1:14" x14ac:dyDescent="0.25">
      <c r="A49" s="264" t="s">
        <v>11</v>
      </c>
      <c r="B49" s="228" t="s">
        <v>100</v>
      </c>
      <c r="C49" s="156">
        <v>3</v>
      </c>
      <c r="D49" s="157" t="s">
        <v>89</v>
      </c>
      <c r="E49" s="158" t="s">
        <v>89</v>
      </c>
      <c r="F49" s="161" t="s">
        <v>89</v>
      </c>
      <c r="G49" s="158" t="s">
        <v>89</v>
      </c>
      <c r="H49" s="159" t="s">
        <v>89</v>
      </c>
      <c r="I49" s="158" t="s">
        <v>89</v>
      </c>
      <c r="J49" s="256" t="s">
        <v>89</v>
      </c>
      <c r="L49" s="88" t="s">
        <v>65</v>
      </c>
      <c r="M49" s="88" t="s">
        <v>16</v>
      </c>
      <c r="N49" s="94">
        <v>3</v>
      </c>
    </row>
    <row r="50" spans="1:14" x14ac:dyDescent="0.25">
      <c r="A50" s="264" t="s">
        <v>11</v>
      </c>
      <c r="B50" s="228" t="s">
        <v>100</v>
      </c>
      <c r="C50" s="156">
        <v>4</v>
      </c>
      <c r="D50" s="157" t="s">
        <v>89</v>
      </c>
      <c r="E50" s="158" t="s">
        <v>89</v>
      </c>
      <c r="F50" s="161" t="s">
        <v>89</v>
      </c>
      <c r="G50" s="158" t="s">
        <v>89</v>
      </c>
      <c r="H50" s="159" t="s">
        <v>89</v>
      </c>
      <c r="I50" s="158" t="s">
        <v>89</v>
      </c>
      <c r="J50" s="256" t="s">
        <v>89</v>
      </c>
      <c r="L50" s="88" t="s">
        <v>65</v>
      </c>
      <c r="M50" s="88" t="s">
        <v>16</v>
      </c>
      <c r="N50" s="94">
        <v>4</v>
      </c>
    </row>
    <row r="51" spans="1:14" x14ac:dyDescent="0.25">
      <c r="A51" s="264" t="s">
        <v>11</v>
      </c>
      <c r="B51" s="228" t="s">
        <v>100</v>
      </c>
      <c r="C51" s="169">
        <v>5</v>
      </c>
      <c r="D51" s="170" t="s">
        <v>89</v>
      </c>
      <c r="E51" s="171" t="s">
        <v>89</v>
      </c>
      <c r="F51" s="172" t="s">
        <v>89</v>
      </c>
      <c r="G51" s="171" t="s">
        <v>89</v>
      </c>
      <c r="H51" s="173" t="s">
        <v>89</v>
      </c>
      <c r="I51" s="171" t="s">
        <v>89</v>
      </c>
      <c r="J51" s="259" t="s">
        <v>89</v>
      </c>
      <c r="L51" s="88" t="s">
        <v>65</v>
      </c>
      <c r="M51" s="88" t="s">
        <v>16</v>
      </c>
      <c r="N51" s="88">
        <v>5</v>
      </c>
    </row>
    <row r="52" spans="1:14" x14ac:dyDescent="0.25">
      <c r="A52" s="264" t="s">
        <v>11</v>
      </c>
      <c r="B52" s="228" t="s">
        <v>100</v>
      </c>
      <c r="C52" s="156" t="s">
        <v>14</v>
      </c>
      <c r="D52" s="157" t="s">
        <v>89</v>
      </c>
      <c r="E52" s="158" t="s">
        <v>89</v>
      </c>
      <c r="F52" s="161" t="s">
        <v>89</v>
      </c>
      <c r="G52" s="158" t="s">
        <v>89</v>
      </c>
      <c r="H52" s="162" t="s">
        <v>89</v>
      </c>
      <c r="I52" s="158" t="s">
        <v>89</v>
      </c>
      <c r="J52" s="256" t="s">
        <v>89</v>
      </c>
      <c r="L52" s="88" t="s">
        <v>65</v>
      </c>
      <c r="M52" s="88" t="s">
        <v>16</v>
      </c>
      <c r="N52" s="88" t="s">
        <v>31</v>
      </c>
    </row>
    <row r="53" spans="1:14" x14ac:dyDescent="0.25">
      <c r="A53" s="264" t="s">
        <v>11</v>
      </c>
      <c r="B53" s="227" t="s">
        <v>100</v>
      </c>
      <c r="C53" s="175" t="s">
        <v>10</v>
      </c>
      <c r="D53" s="176" t="s">
        <v>89</v>
      </c>
      <c r="E53" s="177" t="s">
        <v>89</v>
      </c>
      <c r="F53" s="178" t="s">
        <v>89</v>
      </c>
      <c r="G53" s="177" t="s">
        <v>89</v>
      </c>
      <c r="H53" s="179" t="s">
        <v>89</v>
      </c>
      <c r="I53" s="177" t="s">
        <v>89</v>
      </c>
      <c r="J53" s="260" t="s">
        <v>89</v>
      </c>
      <c r="L53" s="88" t="s">
        <v>65</v>
      </c>
      <c r="M53" s="88" t="s">
        <v>16</v>
      </c>
      <c r="N53" s="88" t="s">
        <v>60</v>
      </c>
    </row>
    <row r="54" spans="1:14" x14ac:dyDescent="0.25">
      <c r="A54" s="264" t="s">
        <v>11</v>
      </c>
      <c r="B54" s="143" t="s">
        <v>0</v>
      </c>
      <c r="C54" s="155" t="s">
        <v>1</v>
      </c>
      <c r="D54" s="150">
        <v>30</v>
      </c>
      <c r="E54" s="151" t="s">
        <v>90</v>
      </c>
      <c r="F54" s="152" t="s">
        <v>90</v>
      </c>
      <c r="G54" s="151" t="s">
        <v>89</v>
      </c>
      <c r="H54" s="167" t="s">
        <v>90</v>
      </c>
      <c r="I54" s="151" t="s">
        <v>89</v>
      </c>
      <c r="J54" s="254" t="s">
        <v>90</v>
      </c>
      <c r="L54" s="88" t="s">
        <v>65</v>
      </c>
      <c r="M54" s="88" t="s">
        <v>0</v>
      </c>
      <c r="N54" s="88" t="s">
        <v>63</v>
      </c>
    </row>
    <row r="55" spans="1:14" x14ac:dyDescent="0.25">
      <c r="A55" s="264" t="s">
        <v>11</v>
      </c>
      <c r="B55" s="228" t="s">
        <v>0</v>
      </c>
      <c r="C55" s="109" t="s">
        <v>2</v>
      </c>
      <c r="D55" s="181">
        <v>60</v>
      </c>
      <c r="E55" s="182" t="s">
        <v>90</v>
      </c>
      <c r="F55" s="183" t="s">
        <v>90</v>
      </c>
      <c r="G55" s="182" t="s">
        <v>90</v>
      </c>
      <c r="H55" s="184" t="s">
        <v>90</v>
      </c>
      <c r="I55" s="182" t="s">
        <v>90</v>
      </c>
      <c r="J55" s="261" t="s">
        <v>90</v>
      </c>
      <c r="L55" s="88" t="s">
        <v>65</v>
      </c>
      <c r="M55" s="88" t="s">
        <v>0</v>
      </c>
      <c r="N55" s="88" t="s">
        <v>61</v>
      </c>
    </row>
    <row r="56" spans="1:14" x14ac:dyDescent="0.25">
      <c r="A56" s="264" t="s">
        <v>11</v>
      </c>
      <c r="B56" s="228" t="s">
        <v>0</v>
      </c>
      <c r="C56" s="156" t="s">
        <v>3</v>
      </c>
      <c r="D56" s="157" t="s">
        <v>89</v>
      </c>
      <c r="E56" s="158" t="s">
        <v>89</v>
      </c>
      <c r="F56" s="161" t="s">
        <v>89</v>
      </c>
      <c r="G56" s="158" t="s">
        <v>89</v>
      </c>
      <c r="H56" s="159" t="s">
        <v>89</v>
      </c>
      <c r="I56" s="158" t="s">
        <v>89</v>
      </c>
      <c r="J56" s="256" t="s">
        <v>89</v>
      </c>
      <c r="L56" s="88" t="s">
        <v>65</v>
      </c>
      <c r="M56" s="88" t="s">
        <v>0</v>
      </c>
      <c r="N56" s="88" t="s">
        <v>62</v>
      </c>
    </row>
    <row r="57" spans="1:14" x14ac:dyDescent="0.25">
      <c r="A57" s="264" t="s">
        <v>11</v>
      </c>
      <c r="B57" s="228" t="s">
        <v>0</v>
      </c>
      <c r="C57" s="169" t="s">
        <v>10</v>
      </c>
      <c r="D57" s="170" t="s">
        <v>89</v>
      </c>
      <c r="E57" s="171" t="s">
        <v>89</v>
      </c>
      <c r="F57" s="172" t="s">
        <v>89</v>
      </c>
      <c r="G57" s="171" t="s">
        <v>89</v>
      </c>
      <c r="H57" s="179" t="s">
        <v>89</v>
      </c>
      <c r="I57" s="171" t="s">
        <v>89</v>
      </c>
      <c r="J57" s="259" t="s">
        <v>89</v>
      </c>
      <c r="L57" s="88" t="s">
        <v>65</v>
      </c>
      <c r="M57" s="88" t="s">
        <v>0</v>
      </c>
      <c r="N57" s="88" t="s">
        <v>60</v>
      </c>
    </row>
    <row r="58" spans="1:14" x14ac:dyDescent="0.25">
      <c r="A58" s="338" t="s">
        <v>135</v>
      </c>
      <c r="B58" s="339"/>
      <c r="C58" s="224"/>
      <c r="D58" s="239"/>
      <c r="E58" s="240"/>
      <c r="F58" s="241"/>
      <c r="G58" s="240"/>
      <c r="H58" s="340"/>
      <c r="I58" s="240"/>
      <c r="J58" s="241"/>
    </row>
    <row r="59" spans="1:14" hidden="1" x14ac:dyDescent="0.25">
      <c r="A59" s="266"/>
      <c r="D59" s="86" t="s">
        <v>21</v>
      </c>
      <c r="E59" s="86" t="s">
        <v>27</v>
      </c>
      <c r="F59" s="86" t="s">
        <v>85</v>
      </c>
      <c r="G59" s="86" t="s">
        <v>28</v>
      </c>
      <c r="H59" s="86" t="s">
        <v>86</v>
      </c>
      <c r="I59" s="86" t="s">
        <v>29</v>
      </c>
      <c r="J59" s="86" t="s">
        <v>87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49"/>
  <sheetViews>
    <sheetView zoomScaleNormal="100" workbookViewId="0">
      <selection activeCell="C25" sqref="C25"/>
    </sheetView>
  </sheetViews>
  <sheetFormatPr defaultRowHeight="15" customHeight="1" x14ac:dyDescent="0.2"/>
  <cols>
    <col min="1" max="1" width="3.5703125" style="22" customWidth="1"/>
    <col min="2" max="2" width="11.7109375" style="22" customWidth="1"/>
    <col min="3" max="3" width="18.42578125" style="22" customWidth="1"/>
    <col min="4" max="8" width="11.5703125" style="22" customWidth="1"/>
    <col min="9" max="9" width="13.140625" style="22" customWidth="1"/>
    <col min="10" max="10" width="14.7109375" style="23" customWidth="1"/>
    <col min="11" max="15" width="11.5703125" style="22" customWidth="1"/>
    <col min="16" max="16" width="13.140625" style="22" customWidth="1"/>
    <col min="17" max="17" width="14.7109375" style="22" customWidth="1"/>
    <col min="18" max="22" width="11.5703125" style="22" customWidth="1"/>
    <col min="23" max="23" width="13.140625" style="22" customWidth="1"/>
    <col min="24" max="24" width="14.7109375" style="22" customWidth="1"/>
    <col min="25" max="25" width="9.140625" style="22"/>
    <col min="26" max="26" width="15.140625" style="22" hidden="1" customWidth="1"/>
    <col min="27" max="27" width="10.28515625" style="22" hidden="1" customWidth="1"/>
    <col min="28" max="16384" width="9.140625" style="22"/>
  </cols>
  <sheetData>
    <row r="1" spans="1:27" ht="18" customHeight="1" x14ac:dyDescent="0.25">
      <c r="A1" s="3" t="s">
        <v>32</v>
      </c>
    </row>
    <row r="3" spans="1:27" ht="15" customHeight="1" x14ac:dyDescent="0.25">
      <c r="A3" s="4" t="s">
        <v>122</v>
      </c>
      <c r="B3" s="21"/>
    </row>
    <row r="4" spans="1:27" ht="15" customHeight="1" x14ac:dyDescent="0.2">
      <c r="A4" s="22" t="s">
        <v>67</v>
      </c>
      <c r="C4" s="124" t="str">
        <f>Provider</f>
        <v>Preston College</v>
      </c>
    </row>
    <row r="5" spans="1:27" ht="15" customHeight="1" x14ac:dyDescent="0.2">
      <c r="A5" s="22" t="s">
        <v>68</v>
      </c>
      <c r="C5" s="124">
        <f>UKPRN</f>
        <v>10005200</v>
      </c>
    </row>
    <row r="6" spans="1:27" ht="15" customHeight="1" x14ac:dyDescent="0.2">
      <c r="C6" s="124"/>
      <c r="Z6" s="66"/>
    </row>
    <row r="7" spans="1:27" ht="15" customHeight="1" x14ac:dyDescent="0.2">
      <c r="A7" s="21" t="s">
        <v>33</v>
      </c>
    </row>
    <row r="8" spans="1:27" ht="15" customHeight="1" x14ac:dyDescent="0.2">
      <c r="D8" s="23"/>
    </row>
    <row r="9" spans="1:27" s="28" customFormat="1" ht="15" customHeight="1" x14ac:dyDescent="0.2">
      <c r="B9" s="27"/>
      <c r="C9" s="24"/>
      <c r="D9" s="25" t="s">
        <v>34</v>
      </c>
      <c r="E9" s="26"/>
      <c r="F9" s="27"/>
      <c r="G9" s="27"/>
      <c r="H9" s="27"/>
      <c r="I9" s="22"/>
      <c r="J9" s="192"/>
      <c r="Z9" s="29" t="s">
        <v>24</v>
      </c>
      <c r="AA9" s="29" t="s">
        <v>30</v>
      </c>
    </row>
    <row r="10" spans="1:27" ht="15" customHeight="1" x14ac:dyDescent="0.2">
      <c r="A10" s="397" t="s">
        <v>6</v>
      </c>
      <c r="B10" s="397"/>
      <c r="C10" s="30" t="s">
        <v>107</v>
      </c>
      <c r="D10" s="31" t="s">
        <v>89</v>
      </c>
      <c r="E10" s="32"/>
      <c r="F10" s="21" t="s">
        <v>88</v>
      </c>
      <c r="H10" s="32"/>
      <c r="Z10" s="33" t="s">
        <v>6</v>
      </c>
      <c r="AA10" s="33" t="s">
        <v>107</v>
      </c>
    </row>
    <row r="11" spans="1:27" ht="15" customHeight="1" x14ac:dyDescent="0.2">
      <c r="A11" s="398"/>
      <c r="B11" s="398"/>
      <c r="C11" s="34" t="s">
        <v>9</v>
      </c>
      <c r="D11" s="35" t="s">
        <v>89</v>
      </c>
      <c r="E11" s="32"/>
      <c r="H11" s="32"/>
      <c r="Z11" s="33" t="s">
        <v>6</v>
      </c>
      <c r="AA11" s="33" t="s">
        <v>59</v>
      </c>
    </row>
    <row r="12" spans="1:27" ht="15" customHeight="1" x14ac:dyDescent="0.2">
      <c r="A12" s="399" t="s">
        <v>100</v>
      </c>
      <c r="B12" s="399"/>
      <c r="C12" s="30" t="s">
        <v>123</v>
      </c>
      <c r="D12" s="31" t="s">
        <v>89</v>
      </c>
      <c r="E12" s="32"/>
      <c r="F12" s="131" t="s">
        <v>14</v>
      </c>
      <c r="G12" s="119" t="s">
        <v>105</v>
      </c>
      <c r="H12" s="32"/>
      <c r="Z12" s="33" t="s">
        <v>16</v>
      </c>
      <c r="AA12" s="36">
        <v>12</v>
      </c>
    </row>
    <row r="13" spans="1:27" ht="15" customHeight="1" x14ac:dyDescent="0.2">
      <c r="A13" s="400"/>
      <c r="B13" s="400"/>
      <c r="C13" s="34" t="s">
        <v>35</v>
      </c>
      <c r="D13" s="35" t="s">
        <v>89</v>
      </c>
      <c r="E13" s="37"/>
      <c r="F13" s="22" t="s">
        <v>89</v>
      </c>
      <c r="G13" s="22" t="s">
        <v>92</v>
      </c>
      <c r="H13" s="37"/>
      <c r="Z13" s="33" t="s">
        <v>16</v>
      </c>
      <c r="AA13" s="36">
        <v>345</v>
      </c>
    </row>
    <row r="14" spans="1:27" ht="15" customHeight="1" x14ac:dyDescent="0.2">
      <c r="A14" s="401" t="s">
        <v>0</v>
      </c>
      <c r="B14" s="401"/>
      <c r="C14" s="30" t="s">
        <v>1</v>
      </c>
      <c r="D14" s="31" t="s">
        <v>89</v>
      </c>
      <c r="E14" s="37"/>
      <c r="F14" s="22" t="s">
        <v>90</v>
      </c>
      <c r="G14" s="22" t="s">
        <v>93</v>
      </c>
      <c r="H14" s="37"/>
      <c r="Z14" s="33" t="s">
        <v>0</v>
      </c>
      <c r="AA14" s="36">
        <v>2</v>
      </c>
    </row>
    <row r="15" spans="1:27" ht="15" customHeight="1" x14ac:dyDescent="0.2">
      <c r="A15" s="402"/>
      <c r="B15" s="402"/>
      <c r="C15" s="38" t="s">
        <v>2</v>
      </c>
      <c r="D15" s="39" t="s">
        <v>89</v>
      </c>
      <c r="E15" s="37"/>
      <c r="F15" s="37"/>
      <c r="G15" s="37"/>
      <c r="H15" s="37"/>
      <c r="I15" s="37"/>
      <c r="J15" s="193"/>
      <c r="Z15" s="33" t="s">
        <v>0</v>
      </c>
      <c r="AA15" s="36">
        <v>1</v>
      </c>
    </row>
    <row r="16" spans="1:27" ht="15" customHeight="1" x14ac:dyDescent="0.2">
      <c r="A16" s="403"/>
      <c r="B16" s="403"/>
      <c r="C16" s="40" t="s">
        <v>3</v>
      </c>
      <c r="D16" s="41" t="s">
        <v>89</v>
      </c>
      <c r="E16" s="37"/>
      <c r="F16" s="122" t="s">
        <v>121</v>
      </c>
      <c r="G16" s="37"/>
      <c r="H16" s="37"/>
      <c r="I16" s="37"/>
      <c r="J16" s="193"/>
      <c r="Z16" s="33" t="s">
        <v>0</v>
      </c>
      <c r="AA16" s="36">
        <v>9</v>
      </c>
    </row>
    <row r="17" spans="1:27" ht="15" customHeight="1" x14ac:dyDescent="0.2">
      <c r="B17" s="42"/>
      <c r="C17" s="37"/>
      <c r="D17" s="43"/>
      <c r="E17" s="37"/>
      <c r="F17" s="37"/>
      <c r="G17" s="37"/>
      <c r="H17" s="37"/>
      <c r="I17" s="37"/>
      <c r="J17" s="193"/>
    </row>
    <row r="18" spans="1:27" ht="15" hidden="1" customHeight="1" x14ac:dyDescent="0.2">
      <c r="B18" s="42"/>
      <c r="C18" s="37"/>
      <c r="D18" s="44" t="s">
        <v>55</v>
      </c>
      <c r="E18" s="37"/>
      <c r="F18" s="37"/>
      <c r="G18" s="37"/>
      <c r="H18" s="37"/>
      <c r="I18" s="37"/>
      <c r="J18" s="193"/>
    </row>
    <row r="19" spans="1:27" ht="15" customHeight="1" x14ac:dyDescent="0.2">
      <c r="B19" s="42"/>
      <c r="C19" s="37"/>
      <c r="D19" s="43"/>
      <c r="E19" s="37"/>
      <c r="F19" s="37"/>
      <c r="G19" s="37"/>
      <c r="H19" s="37"/>
      <c r="I19" s="37"/>
      <c r="J19" s="193"/>
    </row>
    <row r="20" spans="1:27" ht="15" customHeight="1" x14ac:dyDescent="0.2">
      <c r="B20" s="42"/>
      <c r="C20" s="37"/>
      <c r="D20" s="43"/>
      <c r="E20" s="37"/>
      <c r="F20" s="37"/>
      <c r="G20" s="37"/>
      <c r="H20" s="37"/>
      <c r="I20" s="37"/>
      <c r="J20" s="193"/>
    </row>
    <row r="21" spans="1:27" ht="15" customHeight="1" x14ac:dyDescent="0.2">
      <c r="B21" s="27"/>
      <c r="C21" s="27"/>
      <c r="D21" s="37"/>
      <c r="E21" s="37"/>
      <c r="F21" s="37"/>
      <c r="G21" s="37"/>
      <c r="H21" s="37"/>
      <c r="I21" s="37"/>
      <c r="J21" s="193"/>
    </row>
    <row r="22" spans="1:27" ht="15" customHeight="1" x14ac:dyDescent="0.2">
      <c r="A22" s="21" t="s">
        <v>36</v>
      </c>
    </row>
    <row r="23" spans="1:27" s="37" customFormat="1" ht="15" customHeight="1" thickBot="1" x14ac:dyDescent="0.25">
      <c r="B23" s="22"/>
      <c r="C23" s="22"/>
      <c r="D23" s="22"/>
      <c r="J23" s="193"/>
    </row>
    <row r="24" spans="1:27" ht="15" customHeight="1" x14ac:dyDescent="0.2">
      <c r="D24" s="387" t="s">
        <v>4</v>
      </c>
      <c r="E24" s="388"/>
      <c r="F24" s="388"/>
      <c r="G24" s="388"/>
      <c r="H24" s="388"/>
      <c r="I24" s="388"/>
      <c r="J24" s="389"/>
      <c r="K24" s="387" t="s">
        <v>5</v>
      </c>
      <c r="L24" s="388"/>
      <c r="M24" s="388"/>
      <c r="N24" s="388"/>
      <c r="O24" s="388"/>
      <c r="P24" s="388"/>
      <c r="Q24" s="389"/>
      <c r="R24" s="387" t="s">
        <v>11</v>
      </c>
      <c r="S24" s="388"/>
      <c r="T24" s="388"/>
      <c r="U24" s="388"/>
      <c r="V24" s="388"/>
      <c r="W24" s="388"/>
      <c r="X24" s="389"/>
    </row>
    <row r="25" spans="1:27" ht="30" customHeight="1" x14ac:dyDescent="0.2">
      <c r="B25" s="37"/>
      <c r="C25" s="37"/>
      <c r="D25" s="390" t="s">
        <v>37</v>
      </c>
      <c r="E25" s="391"/>
      <c r="F25" s="391"/>
      <c r="G25" s="391"/>
      <c r="H25" s="391"/>
      <c r="I25" s="394" t="s">
        <v>38</v>
      </c>
      <c r="J25" s="404" t="s">
        <v>120</v>
      </c>
      <c r="K25" s="390" t="s">
        <v>37</v>
      </c>
      <c r="L25" s="391"/>
      <c r="M25" s="391"/>
      <c r="N25" s="391"/>
      <c r="O25" s="391"/>
      <c r="P25" s="394" t="s">
        <v>38</v>
      </c>
      <c r="Q25" s="404" t="s">
        <v>120</v>
      </c>
      <c r="R25" s="390" t="s">
        <v>37</v>
      </c>
      <c r="S25" s="391"/>
      <c r="T25" s="391"/>
      <c r="U25" s="391"/>
      <c r="V25" s="391"/>
      <c r="W25" s="394" t="s">
        <v>38</v>
      </c>
      <c r="X25" s="404" t="s">
        <v>120</v>
      </c>
    </row>
    <row r="26" spans="1:27" ht="18" customHeight="1" x14ac:dyDescent="0.2">
      <c r="B26" s="37"/>
      <c r="C26" s="37"/>
      <c r="D26" s="392" t="s">
        <v>40</v>
      </c>
      <c r="E26" s="391" t="s">
        <v>41</v>
      </c>
      <c r="F26" s="391"/>
      <c r="G26" s="391"/>
      <c r="H26" s="391"/>
      <c r="I26" s="395"/>
      <c r="J26" s="405"/>
      <c r="K26" s="392" t="s">
        <v>40</v>
      </c>
      <c r="L26" s="391" t="s">
        <v>41</v>
      </c>
      <c r="M26" s="391"/>
      <c r="N26" s="391"/>
      <c r="O26" s="391"/>
      <c r="P26" s="395"/>
      <c r="Q26" s="405"/>
      <c r="R26" s="392" t="s">
        <v>40</v>
      </c>
      <c r="S26" s="391" t="s">
        <v>41</v>
      </c>
      <c r="T26" s="391"/>
      <c r="U26" s="391"/>
      <c r="V26" s="391"/>
      <c r="W26" s="395"/>
      <c r="X26" s="405"/>
    </row>
    <row r="27" spans="1:27" ht="18" customHeight="1" thickBot="1" x14ac:dyDescent="0.25">
      <c r="B27" s="37"/>
      <c r="C27" s="37"/>
      <c r="D27" s="393"/>
      <c r="E27" s="45" t="s">
        <v>42</v>
      </c>
      <c r="F27" s="46" t="s">
        <v>43</v>
      </c>
      <c r="G27" s="46" t="s">
        <v>44</v>
      </c>
      <c r="H27" s="47" t="s">
        <v>45</v>
      </c>
      <c r="I27" s="396"/>
      <c r="J27" s="406"/>
      <c r="K27" s="393"/>
      <c r="L27" s="45" t="s">
        <v>42</v>
      </c>
      <c r="M27" s="46" t="s">
        <v>43</v>
      </c>
      <c r="N27" s="46" t="s">
        <v>44</v>
      </c>
      <c r="O27" s="47" t="s">
        <v>45</v>
      </c>
      <c r="P27" s="396"/>
      <c r="Q27" s="406"/>
      <c r="R27" s="393"/>
      <c r="S27" s="45" t="s">
        <v>42</v>
      </c>
      <c r="T27" s="46" t="s">
        <v>43</v>
      </c>
      <c r="U27" s="46" t="s">
        <v>44</v>
      </c>
      <c r="V27" s="47" t="s">
        <v>45</v>
      </c>
      <c r="W27" s="396"/>
      <c r="X27" s="406"/>
      <c r="Z27" s="48" t="s">
        <v>24</v>
      </c>
      <c r="AA27" s="48" t="s">
        <v>30</v>
      </c>
    </row>
    <row r="28" spans="1:27" ht="15" customHeight="1" x14ac:dyDescent="0.25">
      <c r="A28" s="379" t="s">
        <v>6</v>
      </c>
      <c r="B28" s="379"/>
      <c r="C28" s="49" t="s">
        <v>7</v>
      </c>
      <c r="D28" s="70" t="s">
        <v>89</v>
      </c>
      <c r="E28" s="31" t="s">
        <v>89</v>
      </c>
      <c r="F28" s="31" t="s">
        <v>89</v>
      </c>
      <c r="G28" s="31" t="s">
        <v>89</v>
      </c>
      <c r="H28" s="31" t="s">
        <v>89</v>
      </c>
      <c r="I28" s="76" t="s">
        <v>14</v>
      </c>
      <c r="J28" s="50" t="s">
        <v>89</v>
      </c>
      <c r="K28" s="70" t="s">
        <v>14</v>
      </c>
      <c r="L28" s="31" t="s">
        <v>14</v>
      </c>
      <c r="M28" s="31" t="s">
        <v>14</v>
      </c>
      <c r="N28" s="31" t="s">
        <v>14</v>
      </c>
      <c r="O28" s="31" t="s">
        <v>14</v>
      </c>
      <c r="P28" s="76" t="s">
        <v>14</v>
      </c>
      <c r="Q28" s="50" t="s">
        <v>89</v>
      </c>
      <c r="R28" s="70" t="s">
        <v>14</v>
      </c>
      <c r="S28" s="31" t="s">
        <v>14</v>
      </c>
      <c r="T28" s="31" t="s">
        <v>14</v>
      </c>
      <c r="U28" s="31" t="s">
        <v>14</v>
      </c>
      <c r="V28" s="31" t="s">
        <v>14</v>
      </c>
      <c r="W28" s="76" t="s">
        <v>14</v>
      </c>
      <c r="X28" s="50" t="s">
        <v>14</v>
      </c>
      <c r="Z28" s="51" t="s">
        <v>6</v>
      </c>
      <c r="AA28" s="51" t="s">
        <v>57</v>
      </c>
    </row>
    <row r="29" spans="1:27" ht="15" customHeight="1" x14ac:dyDescent="0.25">
      <c r="A29" s="380"/>
      <c r="B29" s="380"/>
      <c r="C29" s="52" t="s">
        <v>8</v>
      </c>
      <c r="D29" s="71" t="s">
        <v>89</v>
      </c>
      <c r="E29" s="35" t="s">
        <v>89</v>
      </c>
      <c r="F29" s="35" t="s">
        <v>89</v>
      </c>
      <c r="G29" s="35" t="s">
        <v>89</v>
      </c>
      <c r="H29" s="35" t="s">
        <v>89</v>
      </c>
      <c r="I29" s="77" t="s">
        <v>14</v>
      </c>
      <c r="J29" s="53" t="s">
        <v>89</v>
      </c>
      <c r="K29" s="71" t="s">
        <v>14</v>
      </c>
      <c r="L29" s="35" t="s">
        <v>14</v>
      </c>
      <c r="M29" s="35" t="s">
        <v>14</v>
      </c>
      <c r="N29" s="35" t="s">
        <v>14</v>
      </c>
      <c r="O29" s="35" t="s">
        <v>14</v>
      </c>
      <c r="P29" s="77" t="s">
        <v>14</v>
      </c>
      <c r="Q29" s="53" t="s">
        <v>89</v>
      </c>
      <c r="R29" s="71" t="s">
        <v>14</v>
      </c>
      <c r="S29" s="35" t="s">
        <v>14</v>
      </c>
      <c r="T29" s="35" t="s">
        <v>14</v>
      </c>
      <c r="U29" s="35" t="s">
        <v>14</v>
      </c>
      <c r="V29" s="35" t="s">
        <v>14</v>
      </c>
      <c r="W29" s="77" t="s">
        <v>14</v>
      </c>
      <c r="X29" s="53" t="s">
        <v>14</v>
      </c>
      <c r="Z29" s="51" t="s">
        <v>6</v>
      </c>
      <c r="AA29" s="51" t="s">
        <v>58</v>
      </c>
    </row>
    <row r="30" spans="1:27" ht="15" customHeight="1" x14ac:dyDescent="0.25">
      <c r="A30" s="380"/>
      <c r="B30" s="380"/>
      <c r="C30" s="52" t="s">
        <v>17</v>
      </c>
      <c r="D30" s="71" t="s">
        <v>89</v>
      </c>
      <c r="E30" s="35" t="s">
        <v>89</v>
      </c>
      <c r="F30" s="35" t="s">
        <v>89</v>
      </c>
      <c r="G30" s="35" t="s">
        <v>89</v>
      </c>
      <c r="H30" s="35" t="s">
        <v>89</v>
      </c>
      <c r="I30" s="77" t="s">
        <v>14</v>
      </c>
      <c r="J30" s="53" t="s">
        <v>89</v>
      </c>
      <c r="K30" s="71" t="s">
        <v>14</v>
      </c>
      <c r="L30" s="35" t="s">
        <v>14</v>
      </c>
      <c r="M30" s="35" t="s">
        <v>14</v>
      </c>
      <c r="N30" s="35" t="s">
        <v>14</v>
      </c>
      <c r="O30" s="35" t="s">
        <v>14</v>
      </c>
      <c r="P30" s="77" t="s">
        <v>14</v>
      </c>
      <c r="Q30" s="53" t="s">
        <v>89</v>
      </c>
      <c r="R30" s="71" t="s">
        <v>14</v>
      </c>
      <c r="S30" s="35" t="s">
        <v>14</v>
      </c>
      <c r="T30" s="35" t="s">
        <v>14</v>
      </c>
      <c r="U30" s="35" t="s">
        <v>14</v>
      </c>
      <c r="V30" s="35" t="s">
        <v>14</v>
      </c>
      <c r="W30" s="77" t="s">
        <v>14</v>
      </c>
      <c r="X30" s="53" t="s">
        <v>14</v>
      </c>
      <c r="Z30" s="51" t="s">
        <v>6</v>
      </c>
      <c r="AA30" s="51" t="s">
        <v>61</v>
      </c>
    </row>
    <row r="31" spans="1:27" ht="15" customHeight="1" x14ac:dyDescent="0.25">
      <c r="A31" s="380"/>
      <c r="B31" s="380"/>
      <c r="C31" s="52" t="s">
        <v>3</v>
      </c>
      <c r="D31" s="71" t="s">
        <v>89</v>
      </c>
      <c r="E31" s="35" t="s">
        <v>89</v>
      </c>
      <c r="F31" s="35" t="s">
        <v>89</v>
      </c>
      <c r="G31" s="35" t="s">
        <v>89</v>
      </c>
      <c r="H31" s="35" t="s">
        <v>89</v>
      </c>
      <c r="I31" s="77" t="s">
        <v>14</v>
      </c>
      <c r="J31" s="53" t="s">
        <v>89</v>
      </c>
      <c r="K31" s="71" t="s">
        <v>14</v>
      </c>
      <c r="L31" s="35" t="s">
        <v>14</v>
      </c>
      <c r="M31" s="35" t="s">
        <v>14</v>
      </c>
      <c r="N31" s="35" t="s">
        <v>14</v>
      </c>
      <c r="O31" s="35" t="s">
        <v>14</v>
      </c>
      <c r="P31" s="77" t="s">
        <v>14</v>
      </c>
      <c r="Q31" s="53" t="s">
        <v>89</v>
      </c>
      <c r="R31" s="71" t="s">
        <v>14</v>
      </c>
      <c r="S31" s="35" t="s">
        <v>14</v>
      </c>
      <c r="T31" s="35" t="s">
        <v>14</v>
      </c>
      <c r="U31" s="35" t="s">
        <v>14</v>
      </c>
      <c r="V31" s="35" t="s">
        <v>14</v>
      </c>
      <c r="W31" s="77" t="s">
        <v>14</v>
      </c>
      <c r="X31" s="53" t="s">
        <v>14</v>
      </c>
      <c r="Z31" s="51" t="s">
        <v>6</v>
      </c>
      <c r="AA31" s="51" t="s">
        <v>62</v>
      </c>
    </row>
    <row r="32" spans="1:27" ht="15" customHeight="1" x14ac:dyDescent="0.25">
      <c r="A32" s="380"/>
      <c r="B32" s="380"/>
      <c r="C32" s="52" t="s">
        <v>9</v>
      </c>
      <c r="D32" s="71" t="s">
        <v>89</v>
      </c>
      <c r="E32" s="35" t="s">
        <v>89</v>
      </c>
      <c r="F32" s="35" t="s">
        <v>89</v>
      </c>
      <c r="G32" s="35" t="s">
        <v>89</v>
      </c>
      <c r="H32" s="35" t="s">
        <v>89</v>
      </c>
      <c r="I32" s="77" t="s">
        <v>14</v>
      </c>
      <c r="J32" s="53">
        <v>40</v>
      </c>
      <c r="K32" s="71" t="s">
        <v>14</v>
      </c>
      <c r="L32" s="35" t="s">
        <v>14</v>
      </c>
      <c r="M32" s="35" t="s">
        <v>14</v>
      </c>
      <c r="N32" s="35" t="s">
        <v>14</v>
      </c>
      <c r="O32" s="35" t="s">
        <v>14</v>
      </c>
      <c r="P32" s="77" t="s">
        <v>14</v>
      </c>
      <c r="Q32" s="53" t="s">
        <v>89</v>
      </c>
      <c r="R32" s="71" t="s">
        <v>14</v>
      </c>
      <c r="S32" s="35" t="s">
        <v>14</v>
      </c>
      <c r="T32" s="35" t="s">
        <v>14</v>
      </c>
      <c r="U32" s="35" t="s">
        <v>14</v>
      </c>
      <c r="V32" s="35" t="s">
        <v>14</v>
      </c>
      <c r="W32" s="77" t="s">
        <v>14</v>
      </c>
      <c r="X32" s="53" t="s">
        <v>14</v>
      </c>
      <c r="Z32" s="51" t="s">
        <v>6</v>
      </c>
      <c r="AA32" s="51" t="s">
        <v>59</v>
      </c>
    </row>
    <row r="33" spans="1:28" ht="15" customHeight="1" x14ac:dyDescent="0.25">
      <c r="A33" s="381"/>
      <c r="B33" s="381"/>
      <c r="C33" s="54" t="s">
        <v>10</v>
      </c>
      <c r="D33" s="72" t="s">
        <v>89</v>
      </c>
      <c r="E33" s="41" t="s">
        <v>89</v>
      </c>
      <c r="F33" s="41" t="s">
        <v>89</v>
      </c>
      <c r="G33" s="41" t="s">
        <v>89</v>
      </c>
      <c r="H33" s="41" t="s">
        <v>89</v>
      </c>
      <c r="I33" s="78" t="s">
        <v>14</v>
      </c>
      <c r="J33" s="55" t="s">
        <v>89</v>
      </c>
      <c r="K33" s="72" t="s">
        <v>14</v>
      </c>
      <c r="L33" s="41" t="s">
        <v>14</v>
      </c>
      <c r="M33" s="41" t="s">
        <v>14</v>
      </c>
      <c r="N33" s="41" t="s">
        <v>14</v>
      </c>
      <c r="O33" s="41" t="s">
        <v>14</v>
      </c>
      <c r="P33" s="78" t="s">
        <v>14</v>
      </c>
      <c r="Q33" s="55" t="s">
        <v>89</v>
      </c>
      <c r="R33" s="72" t="s">
        <v>14</v>
      </c>
      <c r="S33" s="41" t="s">
        <v>14</v>
      </c>
      <c r="T33" s="41" t="s">
        <v>14</v>
      </c>
      <c r="U33" s="41" t="s">
        <v>14</v>
      </c>
      <c r="V33" s="41" t="s">
        <v>14</v>
      </c>
      <c r="W33" s="78" t="s">
        <v>14</v>
      </c>
      <c r="X33" s="55" t="s">
        <v>14</v>
      </c>
      <c r="Z33" s="51" t="s">
        <v>6</v>
      </c>
      <c r="AA33" s="51" t="s">
        <v>60</v>
      </c>
    </row>
    <row r="34" spans="1:28" ht="15" customHeight="1" x14ac:dyDescent="0.25">
      <c r="A34" s="382" t="s">
        <v>100</v>
      </c>
      <c r="B34" s="382"/>
      <c r="C34" s="56">
        <v>1</v>
      </c>
      <c r="D34" s="70" t="s">
        <v>89</v>
      </c>
      <c r="E34" s="31" t="s">
        <v>89</v>
      </c>
      <c r="F34" s="31" t="s">
        <v>89</v>
      </c>
      <c r="G34" s="31" t="s">
        <v>89</v>
      </c>
      <c r="H34" s="31" t="s">
        <v>89</v>
      </c>
      <c r="I34" s="76" t="s">
        <v>14</v>
      </c>
      <c r="J34" s="50" t="s">
        <v>89</v>
      </c>
      <c r="K34" s="70" t="s">
        <v>14</v>
      </c>
      <c r="L34" s="31" t="s">
        <v>14</v>
      </c>
      <c r="M34" s="31" t="s">
        <v>14</v>
      </c>
      <c r="N34" s="31" t="s">
        <v>14</v>
      </c>
      <c r="O34" s="31" t="s">
        <v>14</v>
      </c>
      <c r="P34" s="76" t="s">
        <v>14</v>
      </c>
      <c r="Q34" s="50" t="s">
        <v>89</v>
      </c>
      <c r="R34" s="70" t="s">
        <v>14</v>
      </c>
      <c r="S34" s="31" t="s">
        <v>14</v>
      </c>
      <c r="T34" s="31" t="s">
        <v>14</v>
      </c>
      <c r="U34" s="31" t="s">
        <v>14</v>
      </c>
      <c r="V34" s="31" t="s">
        <v>14</v>
      </c>
      <c r="W34" s="76" t="s">
        <v>14</v>
      </c>
      <c r="X34" s="50" t="s">
        <v>14</v>
      </c>
      <c r="Z34" s="51" t="s">
        <v>16</v>
      </c>
      <c r="AA34" s="57">
        <v>1</v>
      </c>
    </row>
    <row r="35" spans="1:28" ht="15" customHeight="1" x14ac:dyDescent="0.25">
      <c r="A35" s="383"/>
      <c r="B35" s="383"/>
      <c r="C35" s="58">
        <v>2</v>
      </c>
      <c r="D35" s="71" t="s">
        <v>89</v>
      </c>
      <c r="E35" s="35" t="s">
        <v>89</v>
      </c>
      <c r="F35" s="35" t="s">
        <v>89</v>
      </c>
      <c r="G35" s="35" t="s">
        <v>89</v>
      </c>
      <c r="H35" s="35" t="s">
        <v>89</v>
      </c>
      <c r="I35" s="77" t="s">
        <v>14</v>
      </c>
      <c r="J35" s="53" t="s">
        <v>89</v>
      </c>
      <c r="K35" s="71" t="s">
        <v>14</v>
      </c>
      <c r="L35" s="35" t="s">
        <v>14</v>
      </c>
      <c r="M35" s="35" t="s">
        <v>14</v>
      </c>
      <c r="N35" s="35" t="s">
        <v>14</v>
      </c>
      <c r="O35" s="35" t="s">
        <v>14</v>
      </c>
      <c r="P35" s="77" t="s">
        <v>14</v>
      </c>
      <c r="Q35" s="53" t="s">
        <v>89</v>
      </c>
      <c r="R35" s="71" t="s">
        <v>14</v>
      </c>
      <c r="S35" s="35" t="s">
        <v>14</v>
      </c>
      <c r="T35" s="35" t="s">
        <v>14</v>
      </c>
      <c r="U35" s="35" t="s">
        <v>14</v>
      </c>
      <c r="V35" s="35" t="s">
        <v>14</v>
      </c>
      <c r="W35" s="77" t="s">
        <v>14</v>
      </c>
      <c r="X35" s="53" t="s">
        <v>14</v>
      </c>
      <c r="Z35" s="51" t="s">
        <v>16</v>
      </c>
      <c r="AA35" s="57">
        <v>2</v>
      </c>
    </row>
    <row r="36" spans="1:28" ht="15" customHeight="1" x14ac:dyDescent="0.25">
      <c r="A36" s="383"/>
      <c r="B36" s="383"/>
      <c r="C36" s="58">
        <v>3</v>
      </c>
      <c r="D36" s="71" t="s">
        <v>89</v>
      </c>
      <c r="E36" s="35" t="s">
        <v>89</v>
      </c>
      <c r="F36" s="35" t="s">
        <v>89</v>
      </c>
      <c r="G36" s="35" t="s">
        <v>89</v>
      </c>
      <c r="H36" s="35" t="s">
        <v>89</v>
      </c>
      <c r="I36" s="77" t="s">
        <v>14</v>
      </c>
      <c r="J36" s="53" t="s">
        <v>89</v>
      </c>
      <c r="K36" s="71" t="s">
        <v>14</v>
      </c>
      <c r="L36" s="35" t="s">
        <v>14</v>
      </c>
      <c r="M36" s="35" t="s">
        <v>14</v>
      </c>
      <c r="N36" s="35" t="s">
        <v>14</v>
      </c>
      <c r="O36" s="35" t="s">
        <v>14</v>
      </c>
      <c r="P36" s="77" t="s">
        <v>14</v>
      </c>
      <c r="Q36" s="53" t="s">
        <v>89</v>
      </c>
      <c r="R36" s="71" t="s">
        <v>14</v>
      </c>
      <c r="S36" s="35" t="s">
        <v>14</v>
      </c>
      <c r="T36" s="35" t="s">
        <v>14</v>
      </c>
      <c r="U36" s="35" t="s">
        <v>14</v>
      </c>
      <c r="V36" s="35" t="s">
        <v>14</v>
      </c>
      <c r="W36" s="77" t="s">
        <v>14</v>
      </c>
      <c r="X36" s="53" t="s">
        <v>14</v>
      </c>
      <c r="Z36" s="51" t="s">
        <v>16</v>
      </c>
      <c r="AA36" s="57">
        <v>3</v>
      </c>
    </row>
    <row r="37" spans="1:28" ht="15" customHeight="1" x14ac:dyDescent="0.25">
      <c r="A37" s="383"/>
      <c r="B37" s="383"/>
      <c r="C37" s="58">
        <v>4</v>
      </c>
      <c r="D37" s="71" t="s">
        <v>89</v>
      </c>
      <c r="E37" s="35" t="s">
        <v>89</v>
      </c>
      <c r="F37" s="35" t="s">
        <v>89</v>
      </c>
      <c r="G37" s="35" t="s">
        <v>89</v>
      </c>
      <c r="H37" s="35" t="s">
        <v>89</v>
      </c>
      <c r="I37" s="77" t="s">
        <v>14</v>
      </c>
      <c r="J37" s="53" t="s">
        <v>89</v>
      </c>
      <c r="K37" s="71" t="s">
        <v>14</v>
      </c>
      <c r="L37" s="35" t="s">
        <v>14</v>
      </c>
      <c r="M37" s="35" t="s">
        <v>14</v>
      </c>
      <c r="N37" s="35" t="s">
        <v>14</v>
      </c>
      <c r="O37" s="35" t="s">
        <v>14</v>
      </c>
      <c r="P37" s="77" t="s">
        <v>14</v>
      </c>
      <c r="Q37" s="53" t="s">
        <v>89</v>
      </c>
      <c r="R37" s="71" t="s">
        <v>14</v>
      </c>
      <c r="S37" s="35" t="s">
        <v>14</v>
      </c>
      <c r="T37" s="35" t="s">
        <v>14</v>
      </c>
      <c r="U37" s="35" t="s">
        <v>14</v>
      </c>
      <c r="V37" s="35" t="s">
        <v>14</v>
      </c>
      <c r="W37" s="77" t="s">
        <v>14</v>
      </c>
      <c r="X37" s="53" t="s">
        <v>14</v>
      </c>
      <c r="Z37" s="51" t="s">
        <v>16</v>
      </c>
      <c r="AA37" s="57">
        <v>4</v>
      </c>
    </row>
    <row r="38" spans="1:28" ht="15" customHeight="1" x14ac:dyDescent="0.25">
      <c r="A38" s="383"/>
      <c r="B38" s="383"/>
      <c r="C38" s="58">
        <v>5</v>
      </c>
      <c r="D38" s="71" t="s">
        <v>89</v>
      </c>
      <c r="E38" s="35" t="s">
        <v>89</v>
      </c>
      <c r="F38" s="35" t="s">
        <v>89</v>
      </c>
      <c r="G38" s="35" t="s">
        <v>89</v>
      </c>
      <c r="H38" s="35" t="s">
        <v>89</v>
      </c>
      <c r="I38" s="77" t="s">
        <v>14</v>
      </c>
      <c r="J38" s="53" t="s">
        <v>89</v>
      </c>
      <c r="K38" s="71" t="s">
        <v>14</v>
      </c>
      <c r="L38" s="35" t="s">
        <v>14</v>
      </c>
      <c r="M38" s="35" t="s">
        <v>14</v>
      </c>
      <c r="N38" s="35" t="s">
        <v>14</v>
      </c>
      <c r="O38" s="35" t="s">
        <v>14</v>
      </c>
      <c r="P38" s="77" t="s">
        <v>14</v>
      </c>
      <c r="Q38" s="53" t="s">
        <v>89</v>
      </c>
      <c r="R38" s="71" t="s">
        <v>14</v>
      </c>
      <c r="S38" s="35" t="s">
        <v>14</v>
      </c>
      <c r="T38" s="35" t="s">
        <v>14</v>
      </c>
      <c r="U38" s="35" t="s">
        <v>14</v>
      </c>
      <c r="V38" s="35" t="s">
        <v>14</v>
      </c>
      <c r="W38" s="77" t="s">
        <v>14</v>
      </c>
      <c r="X38" s="53" t="s">
        <v>14</v>
      </c>
      <c r="Z38" s="51" t="s">
        <v>16</v>
      </c>
      <c r="AA38" s="57">
        <v>5</v>
      </c>
    </row>
    <row r="39" spans="1:28" ht="15" customHeight="1" x14ac:dyDescent="0.25">
      <c r="A39" s="383"/>
      <c r="B39" s="383"/>
      <c r="C39" s="52" t="s">
        <v>14</v>
      </c>
      <c r="D39" s="71" t="s">
        <v>89</v>
      </c>
      <c r="E39" s="35" t="s">
        <v>89</v>
      </c>
      <c r="F39" s="35" t="s">
        <v>89</v>
      </c>
      <c r="G39" s="35" t="s">
        <v>89</v>
      </c>
      <c r="H39" s="35" t="s">
        <v>89</v>
      </c>
      <c r="I39" s="77" t="s">
        <v>14</v>
      </c>
      <c r="J39" s="53" t="s">
        <v>89</v>
      </c>
      <c r="K39" s="71" t="s">
        <v>14</v>
      </c>
      <c r="L39" s="35" t="s">
        <v>14</v>
      </c>
      <c r="M39" s="35" t="s">
        <v>14</v>
      </c>
      <c r="N39" s="35" t="s">
        <v>14</v>
      </c>
      <c r="O39" s="35" t="s">
        <v>14</v>
      </c>
      <c r="P39" s="77" t="s">
        <v>14</v>
      </c>
      <c r="Q39" s="53" t="s">
        <v>89</v>
      </c>
      <c r="R39" s="71" t="s">
        <v>14</v>
      </c>
      <c r="S39" s="35" t="s">
        <v>14</v>
      </c>
      <c r="T39" s="35" t="s">
        <v>14</v>
      </c>
      <c r="U39" s="35" t="s">
        <v>14</v>
      </c>
      <c r="V39" s="35" t="s">
        <v>14</v>
      </c>
      <c r="W39" s="77" t="s">
        <v>14</v>
      </c>
      <c r="X39" s="53" t="s">
        <v>14</v>
      </c>
      <c r="Z39" s="51" t="s">
        <v>16</v>
      </c>
      <c r="AA39" s="51" t="s">
        <v>31</v>
      </c>
    </row>
    <row r="40" spans="1:28" ht="15" customHeight="1" x14ac:dyDescent="0.25">
      <c r="A40" s="384"/>
      <c r="B40" s="384"/>
      <c r="C40" s="59" t="s">
        <v>10</v>
      </c>
      <c r="D40" s="73" t="s">
        <v>89</v>
      </c>
      <c r="E40" s="82" t="s">
        <v>89</v>
      </c>
      <c r="F40" s="82" t="s">
        <v>89</v>
      </c>
      <c r="G40" s="82" t="s">
        <v>89</v>
      </c>
      <c r="H40" s="82" t="s">
        <v>89</v>
      </c>
      <c r="I40" s="79" t="s">
        <v>14</v>
      </c>
      <c r="J40" s="60" t="s">
        <v>89</v>
      </c>
      <c r="K40" s="73" t="s">
        <v>14</v>
      </c>
      <c r="L40" s="82" t="s">
        <v>14</v>
      </c>
      <c r="M40" s="82" t="s">
        <v>14</v>
      </c>
      <c r="N40" s="82" t="s">
        <v>14</v>
      </c>
      <c r="O40" s="82" t="s">
        <v>14</v>
      </c>
      <c r="P40" s="79" t="s">
        <v>14</v>
      </c>
      <c r="Q40" s="60" t="s">
        <v>89</v>
      </c>
      <c r="R40" s="73" t="s">
        <v>14</v>
      </c>
      <c r="S40" s="82" t="s">
        <v>14</v>
      </c>
      <c r="T40" s="82" t="s">
        <v>14</v>
      </c>
      <c r="U40" s="82" t="s">
        <v>14</v>
      </c>
      <c r="V40" s="82" t="s">
        <v>14</v>
      </c>
      <c r="W40" s="79" t="s">
        <v>14</v>
      </c>
      <c r="X40" s="60" t="s">
        <v>14</v>
      </c>
      <c r="Z40" s="51" t="s">
        <v>16</v>
      </c>
      <c r="AA40" s="51" t="s">
        <v>99</v>
      </c>
    </row>
    <row r="41" spans="1:28" ht="15" customHeight="1" x14ac:dyDescent="0.25">
      <c r="A41" s="385" t="s">
        <v>0</v>
      </c>
      <c r="B41" s="385"/>
      <c r="C41" s="61" t="s">
        <v>1</v>
      </c>
      <c r="D41" s="70" t="s">
        <v>89</v>
      </c>
      <c r="E41" s="31" t="s">
        <v>89</v>
      </c>
      <c r="F41" s="31" t="s">
        <v>89</v>
      </c>
      <c r="G41" s="31" t="s">
        <v>89</v>
      </c>
      <c r="H41" s="31" t="s">
        <v>89</v>
      </c>
      <c r="I41" s="76" t="s">
        <v>14</v>
      </c>
      <c r="J41" s="50">
        <v>30</v>
      </c>
      <c r="K41" s="70" t="s">
        <v>14</v>
      </c>
      <c r="L41" s="31" t="s">
        <v>14</v>
      </c>
      <c r="M41" s="31" t="s">
        <v>14</v>
      </c>
      <c r="N41" s="31" t="s">
        <v>14</v>
      </c>
      <c r="O41" s="31" t="s">
        <v>14</v>
      </c>
      <c r="P41" s="76" t="s">
        <v>14</v>
      </c>
      <c r="Q41" s="50" t="s">
        <v>89</v>
      </c>
      <c r="R41" s="70" t="s">
        <v>14</v>
      </c>
      <c r="S41" s="31" t="s">
        <v>14</v>
      </c>
      <c r="T41" s="31" t="s">
        <v>14</v>
      </c>
      <c r="U41" s="31" t="s">
        <v>14</v>
      </c>
      <c r="V41" s="31" t="s">
        <v>14</v>
      </c>
      <c r="W41" s="76" t="s">
        <v>14</v>
      </c>
      <c r="X41" s="50" t="s">
        <v>14</v>
      </c>
      <c r="Z41" s="51" t="s">
        <v>0</v>
      </c>
      <c r="AA41" s="51">
        <v>2</v>
      </c>
    </row>
    <row r="42" spans="1:28" ht="15" customHeight="1" x14ac:dyDescent="0.25">
      <c r="A42" s="380"/>
      <c r="B42" s="380"/>
      <c r="C42" s="62" t="s">
        <v>2</v>
      </c>
      <c r="D42" s="74" t="s">
        <v>89</v>
      </c>
      <c r="E42" s="83" t="s">
        <v>89</v>
      </c>
      <c r="F42" s="83" t="s">
        <v>89</v>
      </c>
      <c r="G42" s="83" t="s">
        <v>89</v>
      </c>
      <c r="H42" s="83" t="s">
        <v>89</v>
      </c>
      <c r="I42" s="80" t="s">
        <v>14</v>
      </c>
      <c r="J42" s="63" t="s">
        <v>89</v>
      </c>
      <c r="K42" s="74" t="s">
        <v>14</v>
      </c>
      <c r="L42" s="83" t="s">
        <v>14</v>
      </c>
      <c r="M42" s="83" t="s">
        <v>14</v>
      </c>
      <c r="N42" s="83" t="s">
        <v>14</v>
      </c>
      <c r="O42" s="83" t="s">
        <v>14</v>
      </c>
      <c r="P42" s="80" t="s">
        <v>14</v>
      </c>
      <c r="Q42" s="63" t="s">
        <v>89</v>
      </c>
      <c r="R42" s="74" t="s">
        <v>14</v>
      </c>
      <c r="S42" s="35" t="s">
        <v>14</v>
      </c>
      <c r="T42" s="35" t="s">
        <v>14</v>
      </c>
      <c r="U42" s="35" t="s">
        <v>14</v>
      </c>
      <c r="V42" s="35" t="s">
        <v>14</v>
      </c>
      <c r="W42" s="77" t="s">
        <v>14</v>
      </c>
      <c r="X42" s="53" t="s">
        <v>14</v>
      </c>
      <c r="Z42" s="51" t="s">
        <v>0</v>
      </c>
      <c r="AA42" s="51">
        <v>1</v>
      </c>
    </row>
    <row r="43" spans="1:28" ht="15" customHeight="1" thickBot="1" x14ac:dyDescent="0.3">
      <c r="A43" s="386"/>
      <c r="B43" s="386"/>
      <c r="C43" s="64" t="s">
        <v>3</v>
      </c>
      <c r="D43" s="75" t="s">
        <v>89</v>
      </c>
      <c r="E43" s="84" t="s">
        <v>89</v>
      </c>
      <c r="F43" s="84" t="s">
        <v>89</v>
      </c>
      <c r="G43" s="84" t="s">
        <v>89</v>
      </c>
      <c r="H43" s="84" t="s">
        <v>89</v>
      </c>
      <c r="I43" s="81" t="s">
        <v>14</v>
      </c>
      <c r="J43" s="65" t="s">
        <v>89</v>
      </c>
      <c r="K43" s="75" t="s">
        <v>14</v>
      </c>
      <c r="L43" s="84" t="s">
        <v>14</v>
      </c>
      <c r="M43" s="84" t="s">
        <v>14</v>
      </c>
      <c r="N43" s="84" t="s">
        <v>14</v>
      </c>
      <c r="O43" s="84" t="s">
        <v>14</v>
      </c>
      <c r="P43" s="81" t="s">
        <v>14</v>
      </c>
      <c r="Q43" s="65" t="s">
        <v>89</v>
      </c>
      <c r="R43" s="75" t="s">
        <v>14</v>
      </c>
      <c r="S43" s="84" t="s">
        <v>14</v>
      </c>
      <c r="T43" s="84" t="s">
        <v>14</v>
      </c>
      <c r="U43" s="84" t="s">
        <v>14</v>
      </c>
      <c r="V43" s="84" t="s">
        <v>14</v>
      </c>
      <c r="W43" s="81" t="s">
        <v>14</v>
      </c>
      <c r="X43" s="65" t="s">
        <v>14</v>
      </c>
      <c r="Z43" s="51" t="s">
        <v>0</v>
      </c>
      <c r="AA43" s="51">
        <v>9</v>
      </c>
    </row>
    <row r="45" spans="1:28" ht="15" customHeight="1" x14ac:dyDescent="0.2">
      <c r="Z45" s="66"/>
      <c r="AA45" s="66"/>
      <c r="AB45" s="66"/>
    </row>
    <row r="46" spans="1:28" ht="15" hidden="1" customHeight="1" x14ac:dyDescent="0.25">
      <c r="C46" s="67" t="s">
        <v>56</v>
      </c>
      <c r="D46" s="68" t="s">
        <v>22</v>
      </c>
      <c r="E46" s="69" t="s">
        <v>22</v>
      </c>
      <c r="F46" s="69" t="s">
        <v>22</v>
      </c>
      <c r="G46" s="69" t="s">
        <v>22</v>
      </c>
      <c r="H46" s="69" t="s">
        <v>22</v>
      </c>
      <c r="I46" s="69" t="s">
        <v>22</v>
      </c>
      <c r="J46" s="194" t="s">
        <v>22</v>
      </c>
      <c r="K46" s="68" t="s">
        <v>23</v>
      </c>
      <c r="L46" s="69" t="s">
        <v>23</v>
      </c>
      <c r="M46" s="69" t="s">
        <v>23</v>
      </c>
      <c r="N46" s="69" t="s">
        <v>23</v>
      </c>
      <c r="O46" s="69" t="s">
        <v>23</v>
      </c>
      <c r="P46" s="69" t="s">
        <v>23</v>
      </c>
      <c r="Q46" s="69" t="s">
        <v>23</v>
      </c>
      <c r="R46" s="68" t="s">
        <v>65</v>
      </c>
      <c r="S46" s="69" t="s">
        <v>65</v>
      </c>
      <c r="T46" s="69" t="s">
        <v>65</v>
      </c>
      <c r="U46" s="69" t="s">
        <v>65</v>
      </c>
      <c r="V46" s="69" t="s">
        <v>65</v>
      </c>
      <c r="W46" s="69" t="s">
        <v>65</v>
      </c>
      <c r="X46" s="69" t="s">
        <v>65</v>
      </c>
      <c r="Z46" s="19"/>
      <c r="AA46" s="19"/>
      <c r="AB46" s="66"/>
    </row>
    <row r="47" spans="1:28" ht="15" hidden="1" customHeight="1" x14ac:dyDescent="0.25">
      <c r="C47" s="67" t="s">
        <v>47</v>
      </c>
      <c r="D47" s="68" t="s">
        <v>64</v>
      </c>
      <c r="E47" s="69" t="s">
        <v>64</v>
      </c>
      <c r="F47" s="69" t="s">
        <v>64</v>
      </c>
      <c r="G47" s="69" t="s">
        <v>64</v>
      </c>
      <c r="H47" s="69" t="s">
        <v>64</v>
      </c>
      <c r="I47" s="69" t="s">
        <v>46</v>
      </c>
      <c r="J47" s="194" t="s">
        <v>39</v>
      </c>
      <c r="K47" s="68" t="s">
        <v>64</v>
      </c>
      <c r="L47" s="69" t="s">
        <v>64</v>
      </c>
      <c r="M47" s="69" t="s">
        <v>64</v>
      </c>
      <c r="N47" s="69" t="s">
        <v>64</v>
      </c>
      <c r="O47" s="69" t="s">
        <v>64</v>
      </c>
      <c r="P47" s="69" t="s">
        <v>46</v>
      </c>
      <c r="Q47" s="69" t="s">
        <v>39</v>
      </c>
      <c r="R47" s="68" t="s">
        <v>64</v>
      </c>
      <c r="S47" s="69" t="s">
        <v>64</v>
      </c>
      <c r="T47" s="69" t="s">
        <v>64</v>
      </c>
      <c r="U47" s="69" t="s">
        <v>64</v>
      </c>
      <c r="V47" s="69" t="s">
        <v>64</v>
      </c>
      <c r="W47" s="69" t="s">
        <v>46</v>
      </c>
      <c r="X47" s="69" t="s">
        <v>39</v>
      </c>
      <c r="Z47" s="66"/>
      <c r="AA47" s="66"/>
      <c r="AB47" s="66"/>
    </row>
    <row r="48" spans="1:28" ht="15" hidden="1" customHeight="1" x14ac:dyDescent="0.25">
      <c r="C48" s="67" t="s">
        <v>48</v>
      </c>
      <c r="D48" s="68" t="s">
        <v>49</v>
      </c>
      <c r="E48" s="69" t="s">
        <v>49</v>
      </c>
      <c r="F48" s="69" t="s">
        <v>50</v>
      </c>
      <c r="G48" s="69" t="s">
        <v>51</v>
      </c>
      <c r="H48" s="69" t="s">
        <v>52</v>
      </c>
      <c r="I48" s="69" t="s">
        <v>31</v>
      </c>
      <c r="J48" s="194" t="s">
        <v>31</v>
      </c>
      <c r="K48" s="68" t="s">
        <v>49</v>
      </c>
      <c r="L48" s="69" t="s">
        <v>49</v>
      </c>
      <c r="M48" s="69" t="s">
        <v>50</v>
      </c>
      <c r="N48" s="69" t="s">
        <v>51</v>
      </c>
      <c r="O48" s="69" t="s">
        <v>52</v>
      </c>
      <c r="P48" s="69" t="s">
        <v>31</v>
      </c>
      <c r="Q48" s="69" t="s">
        <v>31</v>
      </c>
      <c r="R48" s="68" t="s">
        <v>49</v>
      </c>
      <c r="S48" s="69" t="s">
        <v>49</v>
      </c>
      <c r="T48" s="69" t="s">
        <v>50</v>
      </c>
      <c r="U48" s="69" t="s">
        <v>51</v>
      </c>
      <c r="V48" s="69" t="s">
        <v>52</v>
      </c>
      <c r="W48" s="69" t="s">
        <v>31</v>
      </c>
      <c r="X48" s="69" t="s">
        <v>31</v>
      </c>
    </row>
    <row r="49" spans="3:24" ht="15" hidden="1" customHeight="1" x14ac:dyDescent="0.25">
      <c r="C49" s="67" t="s">
        <v>53</v>
      </c>
      <c r="D49" s="69" t="s">
        <v>54</v>
      </c>
      <c r="E49" s="69" t="s">
        <v>55</v>
      </c>
      <c r="F49" s="69" t="s">
        <v>55</v>
      </c>
      <c r="G49" s="69" t="s">
        <v>55</v>
      </c>
      <c r="H49" s="69" t="s">
        <v>55</v>
      </c>
      <c r="I49" s="69" t="s">
        <v>54</v>
      </c>
      <c r="J49" s="194" t="s">
        <v>54</v>
      </c>
      <c r="K49" s="69" t="s">
        <v>54</v>
      </c>
      <c r="L49" s="69" t="s">
        <v>55</v>
      </c>
      <c r="M49" s="69" t="s">
        <v>55</v>
      </c>
      <c r="N49" s="69" t="s">
        <v>55</v>
      </c>
      <c r="O49" s="69" t="s">
        <v>55</v>
      </c>
      <c r="P49" s="69" t="s">
        <v>54</v>
      </c>
      <c r="Q49" s="69" t="s">
        <v>54</v>
      </c>
      <c r="R49" s="69" t="s">
        <v>54</v>
      </c>
      <c r="S49" s="69" t="s">
        <v>55</v>
      </c>
      <c r="T49" s="69" t="s">
        <v>55</v>
      </c>
      <c r="U49" s="69" t="s">
        <v>55</v>
      </c>
      <c r="V49" s="69" t="s">
        <v>55</v>
      </c>
      <c r="W49" s="69" t="s">
        <v>54</v>
      </c>
      <c r="X49" s="69" t="s">
        <v>54</v>
      </c>
    </row>
  </sheetData>
  <sheetProtection password="AD59" sheet="1" objects="1" scenarios="1"/>
  <mergeCells count="24">
    <mergeCell ref="A10:B11"/>
    <mergeCell ref="A12:B13"/>
    <mergeCell ref="A14:B16"/>
    <mergeCell ref="R25:V25"/>
    <mergeCell ref="R26:R27"/>
    <mergeCell ref="R24:X24"/>
    <mergeCell ref="W25:W27"/>
    <mergeCell ref="S26:V26"/>
    <mergeCell ref="J25:J27"/>
    <mergeCell ref="Q25:Q27"/>
    <mergeCell ref="X25:X27"/>
    <mergeCell ref="A28:B33"/>
    <mergeCell ref="A34:B40"/>
    <mergeCell ref="A41:B43"/>
    <mergeCell ref="D24:J24"/>
    <mergeCell ref="K24:Q24"/>
    <mergeCell ref="D25:H25"/>
    <mergeCell ref="E26:H26"/>
    <mergeCell ref="K26:K27"/>
    <mergeCell ref="L26:O26"/>
    <mergeCell ref="I25:I27"/>
    <mergeCell ref="D26:D27"/>
    <mergeCell ref="K25:O25"/>
    <mergeCell ref="P25:P27"/>
  </mergeCells>
  <pageMargins left="0.7" right="0.7" top="0.75" bottom="0.75" header="0.3" footer="0.3"/>
  <pageSetup paperSize="9" scale="24"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B0CE7C7F-7C60-4BEF-81C9-C2B7E1AD9258}">
            <xm:f>NOT(ISERROR(SEARCH("N/A",D10)))</xm:f>
            <xm:f>"N/A"</xm:f>
            <x14:dxf>
              <font>
                <color theme="0" tint="-0.34998626667073579"/>
              </font>
            </x14:dxf>
          </x14:cfRule>
          <xm:sqref>D10:D16 D28:X43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22" customWidth="1"/>
    <col min="2" max="2" width="22.7109375" style="22" customWidth="1"/>
    <col min="3" max="3" width="15.7109375" style="22" customWidth="1"/>
    <col min="4" max="4" width="14.85546875" style="22" customWidth="1"/>
    <col min="5" max="5" width="13.5703125" style="22" hidden="1" bestFit="1" customWidth="1"/>
    <col min="6" max="6" width="6.42578125" style="22" hidden="1" bestFit="1" customWidth="1"/>
    <col min="7" max="8" width="47.5703125" style="22" customWidth="1"/>
    <col min="9" max="9" width="44.42578125" style="23" customWidth="1"/>
    <col min="10" max="10" width="43.140625" style="22" customWidth="1"/>
    <col min="11" max="14" width="11.5703125" style="22" customWidth="1"/>
    <col min="15" max="15" width="13.140625" style="22" customWidth="1"/>
    <col min="16" max="16" width="14.7109375" style="22" customWidth="1"/>
    <col min="17" max="21" width="11.5703125" style="22" customWidth="1"/>
    <col min="22" max="22" width="13.140625" style="22" customWidth="1"/>
    <col min="23" max="23" width="14.7109375" style="22" customWidth="1"/>
    <col min="24" max="24" width="9.140625" style="22"/>
    <col min="25" max="25" width="15.140625" style="22" customWidth="1"/>
    <col min="26" max="26" width="10.28515625" style="22" customWidth="1"/>
    <col min="27" max="16384" width="9.140625" style="22"/>
  </cols>
  <sheetData>
    <row r="1" spans="1:24" ht="36" x14ac:dyDescent="0.25">
      <c r="A1" s="215" t="s">
        <v>140</v>
      </c>
    </row>
    <row r="2" spans="1:24" ht="50.1" customHeight="1" x14ac:dyDescent="0.2">
      <c r="A2" s="216" t="str">
        <f xml:space="preserve"> CONCATENATE("Provider: ", Provider)</f>
        <v>Provider: Preston College</v>
      </c>
      <c r="B2" s="345"/>
      <c r="H2" s="23"/>
      <c r="I2" s="22"/>
    </row>
    <row r="3" spans="1:24" ht="20.100000000000001" customHeight="1" x14ac:dyDescent="0.2">
      <c r="A3" s="216" t="str">
        <f>CONCATENATE("UKPRN: ", UKPRN)</f>
        <v>UKPRN: 10005200</v>
      </c>
      <c r="B3" s="345"/>
      <c r="H3" s="23"/>
      <c r="I3" s="22"/>
    </row>
    <row r="4" spans="1:24" ht="45" customHeight="1" x14ac:dyDescent="0.2">
      <c r="A4" s="207" t="s">
        <v>176</v>
      </c>
      <c r="B4" s="267"/>
      <c r="C4" s="268"/>
      <c r="D4" s="26"/>
      <c r="E4" s="131"/>
      <c r="F4" s="119"/>
      <c r="G4" s="32"/>
    </row>
    <row r="5" spans="1:24" ht="45" customHeight="1" x14ac:dyDescent="0.2">
      <c r="A5" s="217" t="s">
        <v>33</v>
      </c>
      <c r="C5" s="23"/>
      <c r="D5" s="32"/>
      <c r="G5" s="37"/>
    </row>
    <row r="6" spans="1:24" ht="14.25" thickBot="1" x14ac:dyDescent="0.25">
      <c r="A6" s="269" t="s">
        <v>24</v>
      </c>
      <c r="B6" s="270" t="s">
        <v>134</v>
      </c>
      <c r="C6" s="271" t="s">
        <v>34</v>
      </c>
      <c r="D6" s="32"/>
      <c r="E6" s="272" t="s">
        <v>24</v>
      </c>
      <c r="F6" s="29" t="s">
        <v>30</v>
      </c>
      <c r="G6" s="37"/>
      <c r="H6" s="37"/>
      <c r="I6" s="193"/>
      <c r="M6" s="273"/>
      <c r="N6" s="28"/>
    </row>
    <row r="7" spans="1:24" ht="15" customHeight="1" x14ac:dyDescent="0.2">
      <c r="A7" s="274" t="s">
        <v>6</v>
      </c>
      <c r="B7" s="275" t="s">
        <v>107</v>
      </c>
      <c r="C7" s="276" t="s">
        <v>89</v>
      </c>
      <c r="D7" s="37"/>
      <c r="E7" s="33" t="s">
        <v>6</v>
      </c>
      <c r="F7" s="33" t="s">
        <v>107</v>
      </c>
      <c r="G7" s="37"/>
      <c r="H7" s="37"/>
      <c r="I7" s="193"/>
    </row>
    <row r="8" spans="1:24" ht="15" customHeight="1" x14ac:dyDescent="0.2">
      <c r="A8" s="277" t="s">
        <v>6</v>
      </c>
      <c r="B8" s="34" t="s">
        <v>9</v>
      </c>
      <c r="C8" s="278" t="s">
        <v>89</v>
      </c>
      <c r="D8" s="37"/>
      <c r="E8" s="33" t="s">
        <v>6</v>
      </c>
      <c r="F8" s="33" t="s">
        <v>59</v>
      </c>
      <c r="G8" s="37"/>
      <c r="H8" s="37"/>
      <c r="I8" s="193"/>
    </row>
    <row r="9" spans="1:24" ht="15" customHeight="1" x14ac:dyDescent="0.2">
      <c r="A9" s="213" t="s">
        <v>100</v>
      </c>
      <c r="B9" s="30" t="s">
        <v>123</v>
      </c>
      <c r="C9" s="279" t="s">
        <v>89</v>
      </c>
      <c r="D9" s="37"/>
      <c r="E9" s="33" t="s">
        <v>16</v>
      </c>
      <c r="F9" s="36">
        <v>12</v>
      </c>
      <c r="G9" s="37"/>
      <c r="H9" s="37"/>
      <c r="I9" s="193"/>
      <c r="N9" s="124"/>
    </row>
    <row r="10" spans="1:24" ht="15" customHeight="1" x14ac:dyDescent="0.2">
      <c r="A10" s="280" t="s">
        <v>100</v>
      </c>
      <c r="B10" s="34" t="s">
        <v>35</v>
      </c>
      <c r="C10" s="278" t="s">
        <v>89</v>
      </c>
      <c r="D10" s="37"/>
      <c r="E10" s="33" t="s">
        <v>16</v>
      </c>
      <c r="F10" s="33">
        <v>345</v>
      </c>
      <c r="G10" s="37"/>
      <c r="H10" s="37"/>
      <c r="I10" s="193"/>
    </row>
    <row r="11" spans="1:24" ht="15" customHeight="1" x14ac:dyDescent="0.2">
      <c r="A11" s="281" t="s">
        <v>0</v>
      </c>
      <c r="B11" s="30" t="s">
        <v>1</v>
      </c>
      <c r="C11" s="279" t="s">
        <v>89</v>
      </c>
      <c r="D11" s="37"/>
      <c r="E11" s="33" t="s">
        <v>0</v>
      </c>
      <c r="F11" s="36">
        <v>2</v>
      </c>
      <c r="G11" s="37"/>
      <c r="H11" s="37"/>
      <c r="I11" s="193"/>
      <c r="N11" s="124"/>
    </row>
    <row r="12" spans="1:24" ht="15" customHeight="1" x14ac:dyDescent="0.2">
      <c r="A12" s="282" t="s">
        <v>0</v>
      </c>
      <c r="B12" s="38" t="s">
        <v>2</v>
      </c>
      <c r="C12" s="283" t="s">
        <v>89</v>
      </c>
      <c r="D12" s="37"/>
      <c r="E12" s="33" t="s">
        <v>0</v>
      </c>
      <c r="F12" s="36">
        <v>1</v>
      </c>
      <c r="G12" s="37"/>
      <c r="H12" s="37"/>
      <c r="I12" s="193"/>
      <c r="N12" s="124"/>
    </row>
    <row r="13" spans="1:24" ht="15" customHeight="1" x14ac:dyDescent="0.2">
      <c r="A13" s="282" t="s">
        <v>0</v>
      </c>
      <c r="B13" s="284" t="s">
        <v>3</v>
      </c>
      <c r="C13" s="285" t="s">
        <v>89</v>
      </c>
      <c r="E13" s="33" t="s">
        <v>0</v>
      </c>
      <c r="F13" s="36">
        <v>9</v>
      </c>
      <c r="N13" s="124"/>
    </row>
    <row r="14" spans="1:24" s="37" customFormat="1" ht="15" customHeight="1" x14ac:dyDescent="0.2">
      <c r="A14" s="338" t="s">
        <v>135</v>
      </c>
      <c r="C14" s="43"/>
      <c r="D14" s="22"/>
      <c r="J14" s="193"/>
    </row>
    <row r="15" spans="1:24" ht="13.5" hidden="1" x14ac:dyDescent="0.2">
      <c r="A15" s="286"/>
      <c r="C15" s="44" t="s">
        <v>55</v>
      </c>
      <c r="I15" s="22"/>
      <c r="K15" s="209"/>
      <c r="L15" s="209"/>
      <c r="O15" s="209"/>
      <c r="P15" s="210"/>
      <c r="Q15" s="210"/>
      <c r="R15" s="209"/>
      <c r="S15" s="209"/>
      <c r="T15" s="209"/>
      <c r="U15" s="209"/>
      <c r="V15" s="209"/>
      <c r="W15" s="210"/>
      <c r="X15" s="210"/>
    </row>
    <row r="16" spans="1:24" ht="13.5" x14ac:dyDescent="0.2">
      <c r="I16" s="22"/>
      <c r="K16" s="209"/>
      <c r="M16" s="209"/>
      <c r="N16" s="287"/>
      <c r="O16" s="216"/>
      <c r="P16" s="210"/>
      <c r="Q16" s="210"/>
      <c r="R16" s="209"/>
      <c r="S16" s="209"/>
      <c r="T16" s="288"/>
      <c r="U16" s="288"/>
      <c r="V16" s="289"/>
      <c r="W16" s="210"/>
      <c r="X16" s="210"/>
    </row>
    <row r="17" spans="9:24" ht="15" customHeight="1" x14ac:dyDescent="0.25">
      <c r="I17" s="22"/>
      <c r="K17" s="290"/>
      <c r="M17" s="291"/>
      <c r="N17" s="292"/>
      <c r="O17" s="292"/>
      <c r="P17" s="290"/>
      <c r="Q17" s="290"/>
      <c r="R17" s="290"/>
      <c r="S17" s="291"/>
      <c r="T17" s="291"/>
      <c r="U17" s="291"/>
      <c r="V17" s="291"/>
      <c r="W17" s="290"/>
      <c r="X17" s="290"/>
    </row>
    <row r="18" spans="9:24" ht="15" customHeight="1" x14ac:dyDescent="0.25">
      <c r="I18" s="22"/>
      <c r="K18" s="290"/>
      <c r="M18" s="291"/>
      <c r="N18" s="292"/>
      <c r="O18" s="292"/>
      <c r="P18" s="290"/>
      <c r="Q18" s="290"/>
      <c r="R18" s="290"/>
      <c r="S18" s="291"/>
      <c r="T18" s="291"/>
      <c r="U18" s="291"/>
      <c r="V18" s="291"/>
      <c r="W18" s="290"/>
      <c r="X18" s="290"/>
    </row>
    <row r="19" spans="9:24" ht="15" customHeight="1" x14ac:dyDescent="0.25">
      <c r="I19" s="22"/>
      <c r="K19" s="290"/>
      <c r="M19" s="291"/>
      <c r="N19" s="292"/>
      <c r="O19" s="292"/>
      <c r="P19" s="290"/>
      <c r="Q19" s="290"/>
      <c r="R19" s="290"/>
      <c r="S19" s="291"/>
      <c r="T19" s="291"/>
      <c r="U19" s="291"/>
      <c r="V19" s="291"/>
      <c r="W19" s="290"/>
      <c r="X19" s="290"/>
    </row>
    <row r="20" spans="9:24" ht="15" customHeight="1" x14ac:dyDescent="0.25">
      <c r="I20" s="22"/>
      <c r="K20" s="290"/>
      <c r="M20" s="291"/>
      <c r="N20" s="292"/>
      <c r="O20" s="292"/>
      <c r="P20" s="290"/>
      <c r="Q20" s="290"/>
      <c r="R20" s="290"/>
      <c r="S20" s="291"/>
      <c r="T20" s="291"/>
      <c r="U20" s="291"/>
      <c r="V20" s="291"/>
      <c r="W20" s="290"/>
      <c r="X20" s="290"/>
    </row>
    <row r="21" spans="9:24" ht="15" customHeight="1" x14ac:dyDescent="0.25">
      <c r="I21" s="22"/>
      <c r="K21" s="290"/>
      <c r="M21" s="291"/>
      <c r="N21" s="292"/>
      <c r="O21" s="292"/>
      <c r="P21" s="290"/>
      <c r="Q21" s="290"/>
      <c r="R21" s="290"/>
      <c r="S21" s="291"/>
      <c r="T21" s="291"/>
      <c r="U21" s="291"/>
      <c r="V21" s="291"/>
      <c r="W21" s="290"/>
      <c r="X21" s="290"/>
    </row>
    <row r="22" spans="9:24" ht="15" customHeight="1" x14ac:dyDescent="0.25">
      <c r="I22" s="22"/>
      <c r="K22" s="290"/>
      <c r="M22" s="291"/>
      <c r="N22" s="292"/>
      <c r="O22" s="292"/>
      <c r="P22" s="290"/>
      <c r="Q22" s="290"/>
      <c r="R22" s="290"/>
      <c r="S22" s="291"/>
      <c r="T22" s="291"/>
      <c r="U22" s="291"/>
      <c r="V22" s="291"/>
      <c r="W22" s="290"/>
      <c r="X22" s="290"/>
    </row>
    <row r="23" spans="9:24" ht="15" customHeight="1" x14ac:dyDescent="0.25">
      <c r="I23" s="22"/>
      <c r="K23" s="290"/>
      <c r="M23" s="291"/>
      <c r="N23" s="292"/>
      <c r="O23" s="293"/>
      <c r="P23" s="290"/>
      <c r="Q23" s="290"/>
      <c r="R23" s="290"/>
      <c r="S23" s="291"/>
      <c r="T23" s="291"/>
      <c r="U23" s="291"/>
      <c r="V23" s="291"/>
      <c r="W23" s="290"/>
      <c r="X23" s="290"/>
    </row>
    <row r="24" spans="9:24" ht="15" customHeight="1" x14ac:dyDescent="0.25">
      <c r="I24" s="22"/>
      <c r="K24" s="290"/>
      <c r="M24" s="291"/>
      <c r="N24" s="292"/>
      <c r="O24" s="293"/>
      <c r="P24" s="290"/>
      <c r="Q24" s="290"/>
      <c r="R24" s="290"/>
      <c r="S24" s="291"/>
      <c r="T24" s="291"/>
      <c r="U24" s="291"/>
      <c r="V24" s="291"/>
      <c r="W24" s="290"/>
      <c r="X24" s="290"/>
    </row>
    <row r="25" spans="9:24" ht="15" customHeight="1" x14ac:dyDescent="0.25">
      <c r="I25" s="22"/>
      <c r="K25" s="290"/>
      <c r="M25" s="291"/>
      <c r="N25" s="292"/>
      <c r="O25" s="293"/>
      <c r="P25" s="290"/>
      <c r="Q25" s="290"/>
      <c r="R25" s="290"/>
      <c r="S25" s="291"/>
      <c r="T25" s="291"/>
      <c r="U25" s="291"/>
      <c r="V25" s="291"/>
      <c r="W25" s="290"/>
      <c r="X25" s="290"/>
    </row>
    <row r="26" spans="9:24" ht="15" customHeight="1" x14ac:dyDescent="0.25">
      <c r="I26" s="22"/>
      <c r="K26" s="290"/>
      <c r="M26" s="291"/>
      <c r="N26" s="292"/>
      <c r="O26" s="293"/>
      <c r="P26" s="290"/>
      <c r="Q26" s="290"/>
      <c r="R26" s="290"/>
      <c r="S26" s="291"/>
      <c r="T26" s="291"/>
      <c r="U26" s="291"/>
      <c r="V26" s="291"/>
      <c r="W26" s="290"/>
      <c r="X26" s="290"/>
    </row>
    <row r="27" spans="9:24" ht="15" customHeight="1" x14ac:dyDescent="0.25">
      <c r="I27" s="22"/>
      <c r="K27" s="290"/>
      <c r="M27" s="291"/>
      <c r="N27" s="292"/>
      <c r="O27" s="293"/>
      <c r="P27" s="290"/>
      <c r="Q27" s="290"/>
      <c r="R27" s="290"/>
      <c r="S27" s="291"/>
      <c r="T27" s="291"/>
      <c r="U27" s="291"/>
      <c r="V27" s="291"/>
      <c r="W27" s="290"/>
      <c r="X27" s="290"/>
    </row>
    <row r="28" spans="9:24" ht="15" customHeight="1" x14ac:dyDescent="0.25">
      <c r="I28" s="22"/>
      <c r="K28" s="290"/>
      <c r="M28" s="291"/>
      <c r="N28" s="292"/>
      <c r="O28" s="292"/>
      <c r="P28" s="290"/>
      <c r="Q28" s="290"/>
      <c r="R28" s="290"/>
      <c r="S28" s="291"/>
      <c r="T28" s="291"/>
      <c r="U28" s="291"/>
      <c r="V28" s="291"/>
      <c r="W28" s="290"/>
      <c r="X28" s="290"/>
    </row>
    <row r="29" spans="9:24" ht="15" customHeight="1" x14ac:dyDescent="0.25">
      <c r="I29" s="22"/>
      <c r="K29" s="290"/>
      <c r="M29" s="291"/>
      <c r="N29" s="292"/>
      <c r="O29" s="292"/>
      <c r="P29" s="290"/>
      <c r="Q29" s="290"/>
      <c r="R29" s="290"/>
      <c r="S29" s="291"/>
      <c r="T29" s="291"/>
      <c r="U29" s="291"/>
      <c r="V29" s="291"/>
      <c r="W29" s="290"/>
      <c r="X29" s="290"/>
    </row>
    <row r="30" spans="9:24" ht="15" customHeight="1" x14ac:dyDescent="0.25">
      <c r="I30" s="22"/>
      <c r="K30" s="290"/>
      <c r="M30" s="291"/>
      <c r="N30" s="292"/>
      <c r="O30" s="292"/>
      <c r="P30" s="290"/>
      <c r="Q30" s="290"/>
      <c r="R30" s="290"/>
      <c r="S30" s="291"/>
      <c r="T30" s="291"/>
      <c r="U30" s="291"/>
      <c r="V30" s="291"/>
      <c r="W30" s="290"/>
      <c r="X30" s="290"/>
    </row>
    <row r="31" spans="9:24" ht="15" customHeight="1" x14ac:dyDescent="0.25">
      <c r="I31" s="22"/>
      <c r="K31" s="290"/>
      <c r="M31" s="291"/>
      <c r="N31" s="292"/>
      <c r="O31" s="292"/>
      <c r="P31" s="290"/>
      <c r="Q31" s="290"/>
      <c r="R31" s="290"/>
      <c r="S31" s="291"/>
      <c r="T31" s="291"/>
      <c r="U31" s="291"/>
      <c r="V31" s="291"/>
      <c r="W31" s="290"/>
      <c r="X31" s="290"/>
    </row>
    <row r="32" spans="9:24" ht="15" customHeight="1" x14ac:dyDescent="0.25">
      <c r="I32" s="22"/>
      <c r="K32" s="290"/>
      <c r="M32" s="291"/>
      <c r="N32" s="292"/>
      <c r="O32" s="292"/>
      <c r="P32" s="290"/>
      <c r="Q32" s="290"/>
      <c r="R32" s="290"/>
      <c r="S32" s="291"/>
      <c r="T32" s="291"/>
      <c r="U32" s="291"/>
      <c r="V32" s="291"/>
      <c r="W32" s="290"/>
      <c r="X32" s="290"/>
    </row>
    <row r="33" spans="9:26" ht="15" customHeight="1" x14ac:dyDescent="0.25">
      <c r="I33" s="22"/>
      <c r="M33" s="291"/>
      <c r="N33" s="292"/>
      <c r="O33" s="292"/>
    </row>
    <row r="34" spans="9:26" ht="15" customHeight="1" x14ac:dyDescent="0.25">
      <c r="I34" s="22"/>
      <c r="M34" s="291"/>
      <c r="N34" s="292"/>
      <c r="O34" s="292"/>
    </row>
    <row r="35" spans="9:26" ht="15" customHeight="1" x14ac:dyDescent="0.25">
      <c r="I35" s="22"/>
      <c r="K35" s="294"/>
      <c r="L35" s="294"/>
      <c r="M35" s="291"/>
      <c r="N35" s="292"/>
      <c r="O35" s="292"/>
      <c r="P35" s="294"/>
      <c r="Q35" s="294"/>
      <c r="R35" s="294"/>
      <c r="S35" s="294"/>
      <c r="T35" s="294"/>
      <c r="U35" s="294"/>
      <c r="V35" s="294"/>
      <c r="W35" s="294"/>
      <c r="X35" s="294"/>
      <c r="Y35" s="292"/>
      <c r="Z35" s="292"/>
    </row>
    <row r="36" spans="9:26" ht="15" customHeight="1" x14ac:dyDescent="0.25">
      <c r="I36" s="22"/>
      <c r="K36" s="294"/>
      <c r="L36" s="294"/>
      <c r="M36" s="291"/>
      <c r="N36" s="292"/>
      <c r="O36" s="292"/>
      <c r="P36" s="294"/>
      <c r="Q36" s="294"/>
      <c r="R36" s="294"/>
      <c r="S36" s="294"/>
      <c r="T36" s="294"/>
      <c r="U36" s="294"/>
      <c r="V36" s="294"/>
      <c r="W36" s="294"/>
      <c r="X36" s="294"/>
    </row>
    <row r="37" spans="9:26" ht="15" customHeight="1" x14ac:dyDescent="0.25">
      <c r="I37" s="22"/>
      <c r="K37" s="294"/>
      <c r="L37" s="294"/>
      <c r="M37" s="291"/>
      <c r="N37" s="292"/>
      <c r="O37" s="292"/>
      <c r="P37" s="294"/>
      <c r="Q37" s="294"/>
      <c r="R37" s="294"/>
      <c r="S37" s="294"/>
      <c r="T37" s="294"/>
      <c r="U37" s="294"/>
      <c r="V37" s="294"/>
      <c r="W37" s="294"/>
      <c r="X37" s="294"/>
    </row>
    <row r="38" spans="9:26" ht="15" customHeight="1" x14ac:dyDescent="0.25">
      <c r="I38" s="22"/>
      <c r="K38" s="294"/>
      <c r="L38" s="294"/>
      <c r="M38" s="291"/>
      <c r="N38" s="292"/>
      <c r="O38" s="292"/>
      <c r="P38" s="294"/>
      <c r="Q38" s="294"/>
      <c r="R38" s="294"/>
      <c r="S38" s="294"/>
      <c r="T38" s="294"/>
      <c r="U38" s="294"/>
      <c r="V38" s="294"/>
      <c r="W38" s="294"/>
      <c r="X38" s="294"/>
    </row>
    <row r="39" spans="9:26" ht="15" customHeight="1" x14ac:dyDescent="0.25">
      <c r="I39" s="22"/>
      <c r="M39" s="291"/>
      <c r="N39" s="292"/>
      <c r="O39" s="293"/>
    </row>
    <row r="40" spans="9:26" ht="15" customHeight="1" x14ac:dyDescent="0.25">
      <c r="I40" s="22"/>
      <c r="M40" s="291"/>
      <c r="N40" s="292"/>
      <c r="O40" s="293"/>
    </row>
    <row r="41" spans="9:26" ht="15" customHeight="1" x14ac:dyDescent="0.25">
      <c r="I41" s="22"/>
      <c r="M41" s="291"/>
      <c r="N41" s="292"/>
      <c r="O41" s="293"/>
    </row>
    <row r="42" spans="9:26" ht="15" customHeight="1" x14ac:dyDescent="0.25">
      <c r="I42" s="22"/>
      <c r="M42" s="291"/>
      <c r="N42" s="292"/>
      <c r="O42" s="293"/>
    </row>
    <row r="43" spans="9:26" ht="15" customHeight="1" x14ac:dyDescent="0.25">
      <c r="I43" s="22"/>
      <c r="M43" s="291"/>
      <c r="N43" s="292"/>
      <c r="O43" s="293"/>
    </row>
    <row r="44" spans="9:26" ht="15" customHeight="1" x14ac:dyDescent="0.25">
      <c r="I44" s="22"/>
      <c r="M44" s="291"/>
      <c r="N44" s="292"/>
      <c r="O44" s="292"/>
    </row>
    <row r="45" spans="9:26" ht="15" customHeight="1" x14ac:dyDescent="0.25">
      <c r="I45" s="22"/>
      <c r="M45" s="291"/>
      <c r="N45" s="292"/>
      <c r="O45" s="292"/>
    </row>
    <row r="46" spans="9:26" ht="15" customHeight="1" x14ac:dyDescent="0.25">
      <c r="I46" s="22"/>
      <c r="M46" s="291"/>
      <c r="N46" s="292"/>
      <c r="O46" s="292"/>
    </row>
    <row r="47" spans="9:26" ht="15" customHeight="1" x14ac:dyDescent="0.25">
      <c r="I47" s="22"/>
      <c r="M47" s="291"/>
      <c r="N47" s="292"/>
      <c r="O47" s="292"/>
    </row>
    <row r="48" spans="9:26" ht="15" customHeight="1" x14ac:dyDescent="0.25">
      <c r="I48" s="22"/>
      <c r="M48" s="291"/>
      <c r="N48" s="292"/>
      <c r="O48" s="292"/>
    </row>
    <row r="49" spans="9:15" ht="15" customHeight="1" x14ac:dyDescent="0.25">
      <c r="I49" s="22"/>
      <c r="M49" s="291"/>
      <c r="N49" s="292"/>
      <c r="O49" s="292"/>
    </row>
    <row r="50" spans="9:15" ht="15" customHeight="1" x14ac:dyDescent="0.25">
      <c r="I50" s="22"/>
      <c r="M50" s="291"/>
      <c r="N50" s="292"/>
      <c r="O50" s="292"/>
    </row>
    <row r="51" spans="9:15" ht="15" customHeight="1" x14ac:dyDescent="0.25">
      <c r="I51" s="22"/>
      <c r="M51" s="291"/>
      <c r="N51" s="292"/>
      <c r="O51" s="292"/>
    </row>
    <row r="52" spans="9:15" ht="15" customHeight="1" x14ac:dyDescent="0.25">
      <c r="I52" s="22"/>
      <c r="M52" s="291"/>
      <c r="N52" s="292"/>
      <c r="O52" s="292"/>
    </row>
    <row r="53" spans="9:15" ht="15" customHeight="1" x14ac:dyDescent="0.25">
      <c r="I53" s="22"/>
      <c r="M53" s="291"/>
      <c r="N53" s="292"/>
      <c r="O53" s="292"/>
    </row>
    <row r="54" spans="9:15" ht="15" customHeight="1" x14ac:dyDescent="0.25">
      <c r="I54" s="22"/>
      <c r="M54" s="291"/>
      <c r="N54" s="292"/>
      <c r="O54" s="292"/>
    </row>
    <row r="55" spans="9:15" ht="15" customHeight="1" x14ac:dyDescent="0.25">
      <c r="I55" s="22"/>
      <c r="M55" s="291"/>
      <c r="N55" s="292"/>
      <c r="O55" s="293"/>
    </row>
    <row r="56" spans="9:15" ht="15" customHeight="1" x14ac:dyDescent="0.25">
      <c r="I56" s="22"/>
      <c r="M56" s="291"/>
      <c r="N56" s="292"/>
      <c r="O56" s="293"/>
    </row>
    <row r="57" spans="9:15" ht="15" customHeight="1" x14ac:dyDescent="0.25">
      <c r="I57" s="22"/>
      <c r="M57" s="291"/>
      <c r="N57" s="292"/>
      <c r="O57" s="293"/>
    </row>
    <row r="58" spans="9:15" ht="15" customHeight="1" x14ac:dyDescent="0.25">
      <c r="I58" s="22"/>
      <c r="M58" s="291"/>
      <c r="N58" s="292"/>
      <c r="O58" s="293"/>
    </row>
    <row r="59" spans="9:15" ht="15" customHeight="1" x14ac:dyDescent="0.25">
      <c r="I59" s="22"/>
      <c r="M59" s="291"/>
      <c r="N59" s="292"/>
      <c r="O59" s="293"/>
    </row>
    <row r="60" spans="9:15" ht="15" customHeight="1" x14ac:dyDescent="0.25">
      <c r="I60" s="22"/>
      <c r="M60" s="291"/>
      <c r="N60" s="292"/>
      <c r="O60" s="292"/>
    </row>
    <row r="61" spans="9:15" ht="15" customHeight="1" x14ac:dyDescent="0.25">
      <c r="I61" s="22"/>
      <c r="M61" s="291"/>
      <c r="N61" s="292"/>
      <c r="O61" s="292"/>
    </row>
    <row r="62" spans="9:15" ht="15" customHeight="1" x14ac:dyDescent="0.25">
      <c r="I62" s="22"/>
      <c r="M62" s="291"/>
      <c r="N62" s="292"/>
      <c r="O62" s="292"/>
    </row>
    <row r="63" spans="9:15" ht="15" customHeight="1" x14ac:dyDescent="0.25">
      <c r="I63" s="22"/>
      <c r="M63" s="291"/>
      <c r="N63" s="292"/>
      <c r="O63" s="292"/>
    </row>
    <row r="64" spans="9:15" ht="15" customHeight="1" x14ac:dyDescent="0.25">
      <c r="I64" s="22"/>
      <c r="M64" s="291"/>
      <c r="N64" s="292"/>
      <c r="O64" s="292"/>
    </row>
    <row r="65" spans="1:10" ht="15" customHeight="1" x14ac:dyDescent="0.2">
      <c r="I65" s="22"/>
    </row>
    <row r="66" spans="1:10" ht="15" customHeight="1" x14ac:dyDescent="0.25">
      <c r="A66" s="286"/>
      <c r="C66" s="292"/>
      <c r="D66" s="294"/>
      <c r="E66" s="294"/>
      <c r="F66" s="294"/>
      <c r="G66" s="294"/>
      <c r="H66" s="294"/>
      <c r="I66" s="294"/>
      <c r="J66" s="295"/>
    </row>
    <row r="67" spans="1:10" ht="15" customHeight="1" x14ac:dyDescent="0.25">
      <c r="C67" s="292"/>
      <c r="D67" s="294"/>
      <c r="E67" s="294"/>
      <c r="F67" s="294"/>
      <c r="G67" s="294"/>
      <c r="H67" s="294"/>
      <c r="I67" s="294"/>
      <c r="J67" s="295"/>
    </row>
    <row r="68" spans="1:10" ht="15" customHeight="1" x14ac:dyDescent="0.25">
      <c r="C68" s="292"/>
      <c r="D68" s="294"/>
      <c r="E68" s="294"/>
      <c r="F68" s="294"/>
      <c r="G68" s="294"/>
      <c r="H68" s="294"/>
      <c r="I68" s="294"/>
      <c r="J68" s="29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214" customWidth="1"/>
    <col min="2" max="2" width="22.7109375" style="214" customWidth="1"/>
    <col min="3" max="3" width="17.7109375" style="214" customWidth="1"/>
    <col min="4" max="4" width="15.7109375" style="214" customWidth="1"/>
    <col min="5" max="8" width="20.7109375" style="214" customWidth="1"/>
    <col min="9" max="10" width="15.7109375" style="214" customWidth="1"/>
    <col min="11" max="11" width="9.140625" style="214"/>
    <col min="12" max="14" width="9.140625" style="214" hidden="1"/>
    <col min="15" max="16384" width="9.140625" style="214"/>
  </cols>
  <sheetData>
    <row r="1" spans="1:14" s="22" customFormat="1" ht="36" x14ac:dyDescent="0.25">
      <c r="A1" s="215" t="s">
        <v>140</v>
      </c>
      <c r="I1" s="23"/>
    </row>
    <row r="2" spans="1:14" s="22" customFormat="1" ht="50.1" customHeight="1" x14ac:dyDescent="0.2">
      <c r="A2" s="216" t="str">
        <f xml:space="preserve"> CONCATENATE("Provider: ", Provider)</f>
        <v>Provider: Preston College</v>
      </c>
      <c r="B2" s="345"/>
      <c r="H2" s="23"/>
    </row>
    <row r="3" spans="1:14" s="22" customFormat="1" ht="20.100000000000001" customHeight="1" x14ac:dyDescent="0.2">
      <c r="A3" s="216" t="str">
        <f>CONCATENATE("UKPRN: ", UKPRN)</f>
        <v>UKPRN: 10005200</v>
      </c>
      <c r="B3" s="345"/>
      <c r="H3" s="23"/>
    </row>
    <row r="4" spans="1:14" s="22" customFormat="1" ht="45" customHeight="1" x14ac:dyDescent="0.2">
      <c r="A4" s="207" t="s">
        <v>176</v>
      </c>
      <c r="B4" s="252"/>
      <c r="C4" s="268"/>
      <c r="D4" s="26"/>
      <c r="E4" s="131"/>
      <c r="F4" s="119"/>
      <c r="G4" s="32"/>
      <c r="I4" s="23"/>
    </row>
    <row r="5" spans="1:14" ht="45" customHeight="1" thickBot="1" x14ac:dyDescent="0.3">
      <c r="A5" s="217" t="s">
        <v>36</v>
      </c>
      <c r="B5" s="296"/>
      <c r="C5" s="296"/>
      <c r="D5" s="296"/>
      <c r="E5" s="212"/>
      <c r="F5" s="212"/>
      <c r="G5" s="212"/>
      <c r="H5" s="212"/>
      <c r="I5" s="297"/>
      <c r="J5" s="297"/>
    </row>
    <row r="6" spans="1:14" ht="69.95" customHeight="1" thickBot="1" x14ac:dyDescent="0.3">
      <c r="A6" s="298" t="s">
        <v>133</v>
      </c>
      <c r="B6" s="355" t="s">
        <v>24</v>
      </c>
      <c r="C6" s="299" t="s">
        <v>134</v>
      </c>
      <c r="D6" s="300" t="s">
        <v>141</v>
      </c>
      <c r="E6" s="301" t="s">
        <v>142</v>
      </c>
      <c r="F6" s="302" t="s">
        <v>143</v>
      </c>
      <c r="G6" s="302" t="s">
        <v>144</v>
      </c>
      <c r="H6" s="302" t="s">
        <v>145</v>
      </c>
      <c r="I6" s="303" t="s">
        <v>146</v>
      </c>
      <c r="J6" s="304" t="s">
        <v>147</v>
      </c>
      <c r="L6" s="305" t="s">
        <v>56</v>
      </c>
      <c r="M6" s="306" t="s">
        <v>24</v>
      </c>
      <c r="N6" s="48" t="s">
        <v>30</v>
      </c>
    </row>
    <row r="7" spans="1:14" x14ac:dyDescent="0.25">
      <c r="A7" s="22" t="s">
        <v>77</v>
      </c>
      <c r="B7" s="334" t="s">
        <v>6</v>
      </c>
      <c r="C7" s="307" t="s">
        <v>7</v>
      </c>
      <c r="D7" s="308" t="s">
        <v>89</v>
      </c>
      <c r="E7" s="309" t="s">
        <v>89</v>
      </c>
      <c r="F7" s="309" t="s">
        <v>89</v>
      </c>
      <c r="G7" s="309" t="s">
        <v>89</v>
      </c>
      <c r="H7" s="309" t="s">
        <v>89</v>
      </c>
      <c r="I7" s="310" t="s">
        <v>14</v>
      </c>
      <c r="J7" s="311" t="s">
        <v>89</v>
      </c>
      <c r="L7" s="312" t="s">
        <v>22</v>
      </c>
      <c r="M7" s="51" t="s">
        <v>6</v>
      </c>
      <c r="N7" s="51" t="s">
        <v>57</v>
      </c>
    </row>
    <row r="8" spans="1:14" x14ac:dyDescent="0.25">
      <c r="A8" s="255" t="s">
        <v>77</v>
      </c>
      <c r="B8" s="228" t="s">
        <v>6</v>
      </c>
      <c r="C8" s="52" t="s">
        <v>8</v>
      </c>
      <c r="D8" s="71" t="s">
        <v>89</v>
      </c>
      <c r="E8" s="35" t="s">
        <v>89</v>
      </c>
      <c r="F8" s="35" t="s">
        <v>89</v>
      </c>
      <c r="G8" s="35" t="s">
        <v>89</v>
      </c>
      <c r="H8" s="35" t="s">
        <v>89</v>
      </c>
      <c r="I8" s="77" t="s">
        <v>14</v>
      </c>
      <c r="J8" s="313" t="s">
        <v>89</v>
      </c>
      <c r="L8" s="312" t="s">
        <v>22</v>
      </c>
      <c r="M8" s="51" t="s">
        <v>6</v>
      </c>
      <c r="N8" s="51" t="s">
        <v>58</v>
      </c>
    </row>
    <row r="9" spans="1:14" x14ac:dyDescent="0.25">
      <c r="A9" s="255" t="s">
        <v>77</v>
      </c>
      <c r="B9" s="228" t="s">
        <v>6</v>
      </c>
      <c r="C9" s="52" t="s">
        <v>17</v>
      </c>
      <c r="D9" s="71" t="s">
        <v>89</v>
      </c>
      <c r="E9" s="35" t="s">
        <v>89</v>
      </c>
      <c r="F9" s="35" t="s">
        <v>89</v>
      </c>
      <c r="G9" s="35" t="s">
        <v>89</v>
      </c>
      <c r="H9" s="35" t="s">
        <v>89</v>
      </c>
      <c r="I9" s="77" t="s">
        <v>14</v>
      </c>
      <c r="J9" s="313" t="s">
        <v>89</v>
      </c>
      <c r="L9" s="312" t="s">
        <v>22</v>
      </c>
      <c r="M9" s="51" t="s">
        <v>6</v>
      </c>
      <c r="N9" s="51" t="s">
        <v>61</v>
      </c>
    </row>
    <row r="10" spans="1:14" x14ac:dyDescent="0.25">
      <c r="A10" s="255" t="s">
        <v>77</v>
      </c>
      <c r="B10" s="228" t="s">
        <v>6</v>
      </c>
      <c r="C10" s="52" t="s">
        <v>3</v>
      </c>
      <c r="D10" s="71" t="s">
        <v>89</v>
      </c>
      <c r="E10" s="35" t="s">
        <v>89</v>
      </c>
      <c r="F10" s="35" t="s">
        <v>89</v>
      </c>
      <c r="G10" s="35" t="s">
        <v>89</v>
      </c>
      <c r="H10" s="35" t="s">
        <v>89</v>
      </c>
      <c r="I10" s="77" t="s">
        <v>14</v>
      </c>
      <c r="J10" s="313" t="s">
        <v>89</v>
      </c>
      <c r="L10" s="312" t="s">
        <v>22</v>
      </c>
      <c r="M10" s="51" t="s">
        <v>6</v>
      </c>
      <c r="N10" s="51" t="s">
        <v>62</v>
      </c>
    </row>
    <row r="11" spans="1:14" x14ac:dyDescent="0.25">
      <c r="A11" s="255" t="s">
        <v>77</v>
      </c>
      <c r="B11" s="228" t="s">
        <v>6</v>
      </c>
      <c r="C11" s="52" t="s">
        <v>9</v>
      </c>
      <c r="D11" s="71" t="s">
        <v>89</v>
      </c>
      <c r="E11" s="35" t="s">
        <v>89</v>
      </c>
      <c r="F11" s="35" t="s">
        <v>89</v>
      </c>
      <c r="G11" s="35" t="s">
        <v>89</v>
      </c>
      <c r="H11" s="35" t="s">
        <v>89</v>
      </c>
      <c r="I11" s="77" t="s">
        <v>14</v>
      </c>
      <c r="J11" s="313">
        <v>40</v>
      </c>
      <c r="L11" s="312" t="s">
        <v>22</v>
      </c>
      <c r="M11" s="51" t="s">
        <v>6</v>
      </c>
      <c r="N11" s="51" t="s">
        <v>59</v>
      </c>
    </row>
    <row r="12" spans="1:14" x14ac:dyDescent="0.25">
      <c r="A12" s="255" t="s">
        <v>77</v>
      </c>
      <c r="B12" s="227" t="s">
        <v>6</v>
      </c>
      <c r="C12" s="54" t="s">
        <v>10</v>
      </c>
      <c r="D12" s="72" t="s">
        <v>89</v>
      </c>
      <c r="E12" s="41" t="s">
        <v>89</v>
      </c>
      <c r="F12" s="41" t="s">
        <v>89</v>
      </c>
      <c r="G12" s="41" t="s">
        <v>89</v>
      </c>
      <c r="H12" s="41" t="s">
        <v>89</v>
      </c>
      <c r="I12" s="78" t="s">
        <v>14</v>
      </c>
      <c r="J12" s="314" t="s">
        <v>89</v>
      </c>
      <c r="L12" s="312" t="s">
        <v>22</v>
      </c>
      <c r="M12" s="51" t="s">
        <v>6</v>
      </c>
      <c r="N12" s="51" t="s">
        <v>60</v>
      </c>
    </row>
    <row r="13" spans="1:14" x14ac:dyDescent="0.25">
      <c r="A13" s="255" t="s">
        <v>77</v>
      </c>
      <c r="B13" s="335" t="s">
        <v>100</v>
      </c>
      <c r="C13" s="56">
        <v>1</v>
      </c>
      <c r="D13" s="70" t="s">
        <v>89</v>
      </c>
      <c r="E13" s="31" t="s">
        <v>89</v>
      </c>
      <c r="F13" s="31" t="s">
        <v>89</v>
      </c>
      <c r="G13" s="31" t="s">
        <v>89</v>
      </c>
      <c r="H13" s="31" t="s">
        <v>89</v>
      </c>
      <c r="I13" s="76" t="s">
        <v>14</v>
      </c>
      <c r="J13" s="315" t="s">
        <v>89</v>
      </c>
      <c r="L13" s="312" t="s">
        <v>22</v>
      </c>
      <c r="M13" s="51" t="s">
        <v>16</v>
      </c>
      <c r="N13" s="57">
        <v>1</v>
      </c>
    </row>
    <row r="14" spans="1:14" x14ac:dyDescent="0.25">
      <c r="A14" s="255" t="s">
        <v>77</v>
      </c>
      <c r="B14" s="342" t="s">
        <v>100</v>
      </c>
      <c r="C14" s="58">
        <v>2</v>
      </c>
      <c r="D14" s="71" t="s">
        <v>89</v>
      </c>
      <c r="E14" s="35" t="s">
        <v>89</v>
      </c>
      <c r="F14" s="35" t="s">
        <v>89</v>
      </c>
      <c r="G14" s="35" t="s">
        <v>89</v>
      </c>
      <c r="H14" s="35" t="s">
        <v>89</v>
      </c>
      <c r="I14" s="77" t="s">
        <v>14</v>
      </c>
      <c r="J14" s="313" t="s">
        <v>89</v>
      </c>
      <c r="L14" s="312" t="s">
        <v>22</v>
      </c>
      <c r="M14" s="51" t="s">
        <v>16</v>
      </c>
      <c r="N14" s="57">
        <v>2</v>
      </c>
    </row>
    <row r="15" spans="1:14" x14ac:dyDescent="0.25">
      <c r="A15" s="255" t="s">
        <v>77</v>
      </c>
      <c r="B15" s="342" t="s">
        <v>100</v>
      </c>
      <c r="C15" s="58">
        <v>3</v>
      </c>
      <c r="D15" s="71" t="s">
        <v>89</v>
      </c>
      <c r="E15" s="35" t="s">
        <v>89</v>
      </c>
      <c r="F15" s="35" t="s">
        <v>89</v>
      </c>
      <c r="G15" s="35" t="s">
        <v>89</v>
      </c>
      <c r="H15" s="35" t="s">
        <v>89</v>
      </c>
      <c r="I15" s="77" t="s">
        <v>14</v>
      </c>
      <c r="J15" s="313" t="s">
        <v>89</v>
      </c>
      <c r="L15" s="312" t="s">
        <v>22</v>
      </c>
      <c r="M15" s="51" t="s">
        <v>16</v>
      </c>
      <c r="N15" s="57">
        <v>3</v>
      </c>
    </row>
    <row r="16" spans="1:14" x14ac:dyDescent="0.25">
      <c r="A16" s="255" t="s">
        <v>77</v>
      </c>
      <c r="B16" s="342" t="s">
        <v>100</v>
      </c>
      <c r="C16" s="58">
        <v>4</v>
      </c>
      <c r="D16" s="71" t="s">
        <v>89</v>
      </c>
      <c r="E16" s="35" t="s">
        <v>89</v>
      </c>
      <c r="F16" s="35" t="s">
        <v>89</v>
      </c>
      <c r="G16" s="35" t="s">
        <v>89</v>
      </c>
      <c r="H16" s="35" t="s">
        <v>89</v>
      </c>
      <c r="I16" s="77" t="s">
        <v>14</v>
      </c>
      <c r="J16" s="313" t="s">
        <v>89</v>
      </c>
      <c r="L16" s="312" t="s">
        <v>22</v>
      </c>
      <c r="M16" s="51" t="s">
        <v>16</v>
      </c>
      <c r="N16" s="57">
        <v>4</v>
      </c>
    </row>
    <row r="17" spans="1:14" x14ac:dyDescent="0.25">
      <c r="A17" s="255" t="s">
        <v>77</v>
      </c>
      <c r="B17" s="342" t="s">
        <v>100</v>
      </c>
      <c r="C17" s="58">
        <v>5</v>
      </c>
      <c r="D17" s="71" t="s">
        <v>89</v>
      </c>
      <c r="E17" s="35" t="s">
        <v>89</v>
      </c>
      <c r="F17" s="35" t="s">
        <v>89</v>
      </c>
      <c r="G17" s="35" t="s">
        <v>89</v>
      </c>
      <c r="H17" s="35" t="s">
        <v>89</v>
      </c>
      <c r="I17" s="77" t="s">
        <v>14</v>
      </c>
      <c r="J17" s="313" t="s">
        <v>89</v>
      </c>
      <c r="L17" s="312" t="s">
        <v>22</v>
      </c>
      <c r="M17" s="51" t="s">
        <v>16</v>
      </c>
      <c r="N17" s="57">
        <v>5</v>
      </c>
    </row>
    <row r="18" spans="1:14" x14ac:dyDescent="0.25">
      <c r="A18" s="255" t="s">
        <v>77</v>
      </c>
      <c r="B18" s="342" t="s">
        <v>100</v>
      </c>
      <c r="C18" s="52" t="s">
        <v>14</v>
      </c>
      <c r="D18" s="71" t="s">
        <v>89</v>
      </c>
      <c r="E18" s="35" t="s">
        <v>89</v>
      </c>
      <c r="F18" s="35" t="s">
        <v>89</v>
      </c>
      <c r="G18" s="35" t="s">
        <v>89</v>
      </c>
      <c r="H18" s="35" t="s">
        <v>89</v>
      </c>
      <c r="I18" s="77" t="s">
        <v>14</v>
      </c>
      <c r="J18" s="313" t="s">
        <v>89</v>
      </c>
      <c r="L18" s="312" t="s">
        <v>22</v>
      </c>
      <c r="M18" s="51" t="s">
        <v>16</v>
      </c>
      <c r="N18" s="51" t="s">
        <v>31</v>
      </c>
    </row>
    <row r="19" spans="1:14" x14ac:dyDescent="0.25">
      <c r="A19" s="255" t="s">
        <v>77</v>
      </c>
      <c r="B19" s="343" t="s">
        <v>100</v>
      </c>
      <c r="C19" s="59" t="s">
        <v>10</v>
      </c>
      <c r="D19" s="73" t="s">
        <v>89</v>
      </c>
      <c r="E19" s="82" t="s">
        <v>89</v>
      </c>
      <c r="F19" s="82" t="s">
        <v>89</v>
      </c>
      <c r="G19" s="82" t="s">
        <v>89</v>
      </c>
      <c r="H19" s="82" t="s">
        <v>89</v>
      </c>
      <c r="I19" s="79" t="s">
        <v>14</v>
      </c>
      <c r="J19" s="316" t="s">
        <v>89</v>
      </c>
      <c r="L19" s="312" t="s">
        <v>22</v>
      </c>
      <c r="M19" s="51" t="s">
        <v>16</v>
      </c>
      <c r="N19" s="51" t="s">
        <v>99</v>
      </c>
    </row>
    <row r="20" spans="1:14" x14ac:dyDescent="0.25">
      <c r="A20" s="255" t="s">
        <v>77</v>
      </c>
      <c r="B20" s="334" t="s">
        <v>0</v>
      </c>
      <c r="C20" s="61" t="s">
        <v>1</v>
      </c>
      <c r="D20" s="70" t="s">
        <v>89</v>
      </c>
      <c r="E20" s="31" t="s">
        <v>89</v>
      </c>
      <c r="F20" s="31" t="s">
        <v>89</v>
      </c>
      <c r="G20" s="31" t="s">
        <v>89</v>
      </c>
      <c r="H20" s="31" t="s">
        <v>89</v>
      </c>
      <c r="I20" s="76" t="s">
        <v>14</v>
      </c>
      <c r="J20" s="315">
        <v>30</v>
      </c>
      <c r="L20" s="312" t="s">
        <v>22</v>
      </c>
      <c r="M20" s="51" t="s">
        <v>0</v>
      </c>
      <c r="N20" s="51">
        <v>2</v>
      </c>
    </row>
    <row r="21" spans="1:14" x14ac:dyDescent="0.25">
      <c r="A21" s="255" t="s">
        <v>77</v>
      </c>
      <c r="B21" s="228" t="s">
        <v>0</v>
      </c>
      <c r="C21" s="62" t="s">
        <v>2</v>
      </c>
      <c r="D21" s="74" t="s">
        <v>89</v>
      </c>
      <c r="E21" s="83" t="s">
        <v>89</v>
      </c>
      <c r="F21" s="83" t="s">
        <v>89</v>
      </c>
      <c r="G21" s="83" t="s">
        <v>89</v>
      </c>
      <c r="H21" s="83" t="s">
        <v>89</v>
      </c>
      <c r="I21" s="80" t="s">
        <v>14</v>
      </c>
      <c r="J21" s="317" t="s">
        <v>89</v>
      </c>
      <c r="L21" s="312" t="s">
        <v>22</v>
      </c>
      <c r="M21" s="51" t="s">
        <v>0</v>
      </c>
      <c r="N21" s="51">
        <v>1</v>
      </c>
    </row>
    <row r="22" spans="1:14" ht="15.75" thickBot="1" x14ac:dyDescent="0.3">
      <c r="A22" s="262" t="s">
        <v>77</v>
      </c>
      <c r="B22" s="231" t="s">
        <v>0</v>
      </c>
      <c r="C22" s="64" t="s">
        <v>3</v>
      </c>
      <c r="D22" s="75" t="s">
        <v>89</v>
      </c>
      <c r="E22" s="84" t="s">
        <v>89</v>
      </c>
      <c r="F22" s="84" t="s">
        <v>89</v>
      </c>
      <c r="G22" s="84" t="s">
        <v>89</v>
      </c>
      <c r="H22" s="84" t="s">
        <v>89</v>
      </c>
      <c r="I22" s="81" t="s">
        <v>14</v>
      </c>
      <c r="J22" s="318" t="s">
        <v>89</v>
      </c>
      <c r="L22" s="312" t="s">
        <v>22</v>
      </c>
      <c r="M22" s="51" t="s">
        <v>0</v>
      </c>
      <c r="N22" s="51">
        <v>9</v>
      </c>
    </row>
    <row r="23" spans="1:14" x14ac:dyDescent="0.25">
      <c r="A23" s="252" t="s">
        <v>78</v>
      </c>
      <c r="B23" s="334" t="s">
        <v>6</v>
      </c>
      <c r="C23" s="49" t="s">
        <v>7</v>
      </c>
      <c r="D23" s="70" t="s">
        <v>14</v>
      </c>
      <c r="E23" s="31" t="s">
        <v>14</v>
      </c>
      <c r="F23" s="31" t="s">
        <v>14</v>
      </c>
      <c r="G23" s="31" t="s">
        <v>14</v>
      </c>
      <c r="H23" s="31" t="s">
        <v>14</v>
      </c>
      <c r="I23" s="76" t="s">
        <v>14</v>
      </c>
      <c r="J23" s="315" t="s">
        <v>89</v>
      </c>
      <c r="L23" s="312" t="s">
        <v>23</v>
      </c>
      <c r="M23" s="51" t="s">
        <v>6</v>
      </c>
      <c r="N23" s="51" t="s">
        <v>57</v>
      </c>
    </row>
    <row r="24" spans="1:14" x14ac:dyDescent="0.25">
      <c r="A24" s="264" t="s">
        <v>78</v>
      </c>
      <c r="B24" s="228" t="s">
        <v>6</v>
      </c>
      <c r="C24" s="52" t="s">
        <v>8</v>
      </c>
      <c r="D24" s="71" t="s">
        <v>14</v>
      </c>
      <c r="E24" s="35" t="s">
        <v>14</v>
      </c>
      <c r="F24" s="35" t="s">
        <v>14</v>
      </c>
      <c r="G24" s="35" t="s">
        <v>14</v>
      </c>
      <c r="H24" s="35" t="s">
        <v>14</v>
      </c>
      <c r="I24" s="77" t="s">
        <v>14</v>
      </c>
      <c r="J24" s="313" t="s">
        <v>89</v>
      </c>
      <c r="L24" s="312" t="s">
        <v>23</v>
      </c>
      <c r="M24" s="51" t="s">
        <v>6</v>
      </c>
      <c r="N24" s="51" t="s">
        <v>58</v>
      </c>
    </row>
    <row r="25" spans="1:14" x14ac:dyDescent="0.25">
      <c r="A25" s="264" t="s">
        <v>78</v>
      </c>
      <c r="B25" s="228" t="s">
        <v>6</v>
      </c>
      <c r="C25" s="52" t="s">
        <v>17</v>
      </c>
      <c r="D25" s="71" t="s">
        <v>14</v>
      </c>
      <c r="E25" s="35" t="s">
        <v>14</v>
      </c>
      <c r="F25" s="35" t="s">
        <v>14</v>
      </c>
      <c r="G25" s="35" t="s">
        <v>14</v>
      </c>
      <c r="H25" s="35" t="s">
        <v>14</v>
      </c>
      <c r="I25" s="77" t="s">
        <v>14</v>
      </c>
      <c r="J25" s="313" t="s">
        <v>89</v>
      </c>
      <c r="L25" s="312" t="s">
        <v>23</v>
      </c>
      <c r="M25" s="51" t="s">
        <v>6</v>
      </c>
      <c r="N25" s="51" t="s">
        <v>61</v>
      </c>
    </row>
    <row r="26" spans="1:14" x14ac:dyDescent="0.25">
      <c r="A26" s="264" t="s">
        <v>78</v>
      </c>
      <c r="B26" s="228" t="s">
        <v>6</v>
      </c>
      <c r="C26" s="52" t="s">
        <v>3</v>
      </c>
      <c r="D26" s="71" t="s">
        <v>14</v>
      </c>
      <c r="E26" s="35" t="s">
        <v>14</v>
      </c>
      <c r="F26" s="35" t="s">
        <v>14</v>
      </c>
      <c r="G26" s="35" t="s">
        <v>14</v>
      </c>
      <c r="H26" s="35" t="s">
        <v>14</v>
      </c>
      <c r="I26" s="77" t="s">
        <v>14</v>
      </c>
      <c r="J26" s="313" t="s">
        <v>89</v>
      </c>
      <c r="L26" s="312" t="s">
        <v>23</v>
      </c>
      <c r="M26" s="51" t="s">
        <v>6</v>
      </c>
      <c r="N26" s="51" t="s">
        <v>62</v>
      </c>
    </row>
    <row r="27" spans="1:14" x14ac:dyDescent="0.25">
      <c r="A27" s="264" t="s">
        <v>78</v>
      </c>
      <c r="B27" s="228" t="s">
        <v>6</v>
      </c>
      <c r="C27" s="52" t="s">
        <v>9</v>
      </c>
      <c r="D27" s="71" t="s">
        <v>14</v>
      </c>
      <c r="E27" s="35" t="s">
        <v>14</v>
      </c>
      <c r="F27" s="35" t="s">
        <v>14</v>
      </c>
      <c r="G27" s="35" t="s">
        <v>14</v>
      </c>
      <c r="H27" s="35" t="s">
        <v>14</v>
      </c>
      <c r="I27" s="77" t="s">
        <v>14</v>
      </c>
      <c r="J27" s="313" t="s">
        <v>89</v>
      </c>
      <c r="L27" s="312" t="s">
        <v>23</v>
      </c>
      <c r="M27" s="51" t="s">
        <v>6</v>
      </c>
      <c r="N27" s="51" t="s">
        <v>59</v>
      </c>
    </row>
    <row r="28" spans="1:14" x14ac:dyDescent="0.25">
      <c r="A28" s="264" t="s">
        <v>78</v>
      </c>
      <c r="B28" s="227" t="s">
        <v>6</v>
      </c>
      <c r="C28" s="54" t="s">
        <v>10</v>
      </c>
      <c r="D28" s="72" t="s">
        <v>14</v>
      </c>
      <c r="E28" s="41" t="s">
        <v>14</v>
      </c>
      <c r="F28" s="41" t="s">
        <v>14</v>
      </c>
      <c r="G28" s="41" t="s">
        <v>14</v>
      </c>
      <c r="H28" s="41" t="s">
        <v>14</v>
      </c>
      <c r="I28" s="78" t="s">
        <v>14</v>
      </c>
      <c r="J28" s="314" t="s">
        <v>89</v>
      </c>
      <c r="L28" s="312" t="s">
        <v>23</v>
      </c>
      <c r="M28" s="51" t="s">
        <v>6</v>
      </c>
      <c r="N28" s="51" t="s">
        <v>60</v>
      </c>
    </row>
    <row r="29" spans="1:14" x14ac:dyDescent="0.25">
      <c r="A29" s="264" t="s">
        <v>78</v>
      </c>
      <c r="B29" s="335" t="s">
        <v>100</v>
      </c>
      <c r="C29" s="56">
        <v>1</v>
      </c>
      <c r="D29" s="70" t="s">
        <v>14</v>
      </c>
      <c r="E29" s="31" t="s">
        <v>14</v>
      </c>
      <c r="F29" s="31" t="s">
        <v>14</v>
      </c>
      <c r="G29" s="31" t="s">
        <v>14</v>
      </c>
      <c r="H29" s="31" t="s">
        <v>14</v>
      </c>
      <c r="I29" s="76" t="s">
        <v>14</v>
      </c>
      <c r="J29" s="315" t="s">
        <v>89</v>
      </c>
      <c r="L29" s="312" t="s">
        <v>23</v>
      </c>
      <c r="M29" s="51" t="s">
        <v>16</v>
      </c>
      <c r="N29" s="57">
        <v>1</v>
      </c>
    </row>
    <row r="30" spans="1:14" x14ac:dyDescent="0.25">
      <c r="A30" s="264" t="s">
        <v>78</v>
      </c>
      <c r="B30" s="342" t="s">
        <v>100</v>
      </c>
      <c r="C30" s="58">
        <v>2</v>
      </c>
      <c r="D30" s="71" t="s">
        <v>14</v>
      </c>
      <c r="E30" s="35" t="s">
        <v>14</v>
      </c>
      <c r="F30" s="35" t="s">
        <v>14</v>
      </c>
      <c r="G30" s="35" t="s">
        <v>14</v>
      </c>
      <c r="H30" s="35" t="s">
        <v>14</v>
      </c>
      <c r="I30" s="77" t="s">
        <v>14</v>
      </c>
      <c r="J30" s="313" t="s">
        <v>89</v>
      </c>
      <c r="L30" s="312" t="s">
        <v>23</v>
      </c>
      <c r="M30" s="51" t="s">
        <v>16</v>
      </c>
      <c r="N30" s="57">
        <v>2</v>
      </c>
    </row>
    <row r="31" spans="1:14" x14ac:dyDescent="0.25">
      <c r="A31" s="264" t="s">
        <v>78</v>
      </c>
      <c r="B31" s="342" t="s">
        <v>100</v>
      </c>
      <c r="C31" s="58">
        <v>3</v>
      </c>
      <c r="D31" s="71" t="s">
        <v>14</v>
      </c>
      <c r="E31" s="35" t="s">
        <v>14</v>
      </c>
      <c r="F31" s="35" t="s">
        <v>14</v>
      </c>
      <c r="G31" s="35" t="s">
        <v>14</v>
      </c>
      <c r="H31" s="35" t="s">
        <v>14</v>
      </c>
      <c r="I31" s="77" t="s">
        <v>14</v>
      </c>
      <c r="J31" s="313" t="s">
        <v>89</v>
      </c>
      <c r="L31" s="312" t="s">
        <v>23</v>
      </c>
      <c r="M31" s="51" t="s">
        <v>16</v>
      </c>
      <c r="N31" s="57">
        <v>3</v>
      </c>
    </row>
    <row r="32" spans="1:14" x14ac:dyDescent="0.25">
      <c r="A32" s="264" t="s">
        <v>78</v>
      </c>
      <c r="B32" s="342" t="s">
        <v>100</v>
      </c>
      <c r="C32" s="58">
        <v>4</v>
      </c>
      <c r="D32" s="71" t="s">
        <v>14</v>
      </c>
      <c r="E32" s="35" t="s">
        <v>14</v>
      </c>
      <c r="F32" s="35" t="s">
        <v>14</v>
      </c>
      <c r="G32" s="35" t="s">
        <v>14</v>
      </c>
      <c r="H32" s="35" t="s">
        <v>14</v>
      </c>
      <c r="I32" s="77" t="s">
        <v>14</v>
      </c>
      <c r="J32" s="313" t="s">
        <v>89</v>
      </c>
      <c r="L32" s="312" t="s">
        <v>23</v>
      </c>
      <c r="M32" s="51" t="s">
        <v>16</v>
      </c>
      <c r="N32" s="57">
        <v>4</v>
      </c>
    </row>
    <row r="33" spans="1:14" x14ac:dyDescent="0.25">
      <c r="A33" s="264" t="s">
        <v>78</v>
      </c>
      <c r="B33" s="342" t="s">
        <v>100</v>
      </c>
      <c r="C33" s="58">
        <v>5</v>
      </c>
      <c r="D33" s="71" t="s">
        <v>14</v>
      </c>
      <c r="E33" s="35" t="s">
        <v>14</v>
      </c>
      <c r="F33" s="35" t="s">
        <v>14</v>
      </c>
      <c r="G33" s="35" t="s">
        <v>14</v>
      </c>
      <c r="H33" s="35" t="s">
        <v>14</v>
      </c>
      <c r="I33" s="77" t="s">
        <v>14</v>
      </c>
      <c r="J33" s="313" t="s">
        <v>89</v>
      </c>
      <c r="L33" s="312" t="s">
        <v>23</v>
      </c>
      <c r="M33" s="51" t="s">
        <v>16</v>
      </c>
      <c r="N33" s="57">
        <v>5</v>
      </c>
    </row>
    <row r="34" spans="1:14" x14ac:dyDescent="0.25">
      <c r="A34" s="264" t="s">
        <v>78</v>
      </c>
      <c r="B34" s="342" t="s">
        <v>100</v>
      </c>
      <c r="C34" s="52" t="s">
        <v>14</v>
      </c>
      <c r="D34" s="71" t="s">
        <v>14</v>
      </c>
      <c r="E34" s="35" t="s">
        <v>14</v>
      </c>
      <c r="F34" s="35" t="s">
        <v>14</v>
      </c>
      <c r="G34" s="35" t="s">
        <v>14</v>
      </c>
      <c r="H34" s="35" t="s">
        <v>14</v>
      </c>
      <c r="I34" s="77" t="s">
        <v>14</v>
      </c>
      <c r="J34" s="313" t="s">
        <v>89</v>
      </c>
      <c r="L34" s="312" t="s">
        <v>23</v>
      </c>
      <c r="M34" s="51" t="s">
        <v>16</v>
      </c>
      <c r="N34" s="51" t="s">
        <v>31</v>
      </c>
    </row>
    <row r="35" spans="1:14" x14ac:dyDescent="0.25">
      <c r="A35" s="264" t="s">
        <v>78</v>
      </c>
      <c r="B35" s="343" t="s">
        <v>100</v>
      </c>
      <c r="C35" s="59" t="s">
        <v>10</v>
      </c>
      <c r="D35" s="73" t="s">
        <v>14</v>
      </c>
      <c r="E35" s="82" t="s">
        <v>14</v>
      </c>
      <c r="F35" s="82" t="s">
        <v>14</v>
      </c>
      <c r="G35" s="82" t="s">
        <v>14</v>
      </c>
      <c r="H35" s="82" t="s">
        <v>14</v>
      </c>
      <c r="I35" s="79" t="s">
        <v>14</v>
      </c>
      <c r="J35" s="316" t="s">
        <v>89</v>
      </c>
      <c r="L35" s="312" t="s">
        <v>23</v>
      </c>
      <c r="M35" s="51" t="s">
        <v>16</v>
      </c>
      <c r="N35" s="51" t="s">
        <v>99</v>
      </c>
    </row>
    <row r="36" spans="1:14" x14ac:dyDescent="0.25">
      <c r="A36" s="264" t="s">
        <v>78</v>
      </c>
      <c r="B36" s="334" t="s">
        <v>0</v>
      </c>
      <c r="C36" s="61" t="s">
        <v>1</v>
      </c>
      <c r="D36" s="70" t="s">
        <v>14</v>
      </c>
      <c r="E36" s="31" t="s">
        <v>14</v>
      </c>
      <c r="F36" s="31" t="s">
        <v>14</v>
      </c>
      <c r="G36" s="31" t="s">
        <v>14</v>
      </c>
      <c r="H36" s="31" t="s">
        <v>14</v>
      </c>
      <c r="I36" s="76" t="s">
        <v>14</v>
      </c>
      <c r="J36" s="315" t="s">
        <v>89</v>
      </c>
      <c r="L36" s="312" t="s">
        <v>23</v>
      </c>
      <c r="M36" s="51" t="s">
        <v>0</v>
      </c>
      <c r="N36" s="51">
        <v>2</v>
      </c>
    </row>
    <row r="37" spans="1:14" x14ac:dyDescent="0.25">
      <c r="A37" s="264" t="s">
        <v>78</v>
      </c>
      <c r="B37" s="228" t="s">
        <v>0</v>
      </c>
      <c r="C37" s="62" t="s">
        <v>2</v>
      </c>
      <c r="D37" s="74" t="s">
        <v>14</v>
      </c>
      <c r="E37" s="83" t="s">
        <v>14</v>
      </c>
      <c r="F37" s="83" t="s">
        <v>14</v>
      </c>
      <c r="G37" s="83" t="s">
        <v>14</v>
      </c>
      <c r="H37" s="83" t="s">
        <v>14</v>
      </c>
      <c r="I37" s="80" t="s">
        <v>14</v>
      </c>
      <c r="J37" s="317" t="s">
        <v>89</v>
      </c>
      <c r="L37" s="312" t="s">
        <v>23</v>
      </c>
      <c r="M37" s="51" t="s">
        <v>0</v>
      </c>
      <c r="N37" s="51">
        <v>1</v>
      </c>
    </row>
    <row r="38" spans="1:14" ht="15.75" thickBot="1" x14ac:dyDescent="0.3">
      <c r="A38" s="265" t="s">
        <v>78</v>
      </c>
      <c r="B38" s="231" t="s">
        <v>0</v>
      </c>
      <c r="C38" s="64" t="s">
        <v>3</v>
      </c>
      <c r="D38" s="75" t="s">
        <v>14</v>
      </c>
      <c r="E38" s="84" t="s">
        <v>14</v>
      </c>
      <c r="F38" s="84" t="s">
        <v>14</v>
      </c>
      <c r="G38" s="84" t="s">
        <v>14</v>
      </c>
      <c r="H38" s="84" t="s">
        <v>14</v>
      </c>
      <c r="I38" s="81" t="s">
        <v>14</v>
      </c>
      <c r="J38" s="318" t="s">
        <v>89</v>
      </c>
      <c r="L38" s="312" t="s">
        <v>23</v>
      </c>
      <c r="M38" s="51" t="s">
        <v>0</v>
      </c>
      <c r="N38" s="51">
        <v>9</v>
      </c>
    </row>
    <row r="39" spans="1:14" x14ac:dyDescent="0.25">
      <c r="A39" s="252" t="s">
        <v>11</v>
      </c>
      <c r="B39" s="334" t="s">
        <v>6</v>
      </c>
      <c r="C39" s="49" t="s">
        <v>7</v>
      </c>
      <c r="D39" s="70" t="s">
        <v>14</v>
      </c>
      <c r="E39" s="31" t="s">
        <v>14</v>
      </c>
      <c r="F39" s="31" t="s">
        <v>14</v>
      </c>
      <c r="G39" s="31" t="s">
        <v>14</v>
      </c>
      <c r="H39" s="31" t="s">
        <v>14</v>
      </c>
      <c r="I39" s="76" t="s">
        <v>14</v>
      </c>
      <c r="J39" s="315" t="s">
        <v>14</v>
      </c>
      <c r="L39" s="312" t="s">
        <v>65</v>
      </c>
      <c r="M39" s="51" t="s">
        <v>6</v>
      </c>
      <c r="N39" s="51" t="s">
        <v>57</v>
      </c>
    </row>
    <row r="40" spans="1:14" x14ac:dyDescent="0.25">
      <c r="A40" s="264" t="s">
        <v>11</v>
      </c>
      <c r="B40" s="228" t="s">
        <v>6</v>
      </c>
      <c r="C40" s="52" t="s">
        <v>8</v>
      </c>
      <c r="D40" s="71" t="s">
        <v>14</v>
      </c>
      <c r="E40" s="35" t="s">
        <v>14</v>
      </c>
      <c r="F40" s="35" t="s">
        <v>14</v>
      </c>
      <c r="G40" s="35" t="s">
        <v>14</v>
      </c>
      <c r="H40" s="35" t="s">
        <v>14</v>
      </c>
      <c r="I40" s="77" t="s">
        <v>14</v>
      </c>
      <c r="J40" s="313" t="s">
        <v>14</v>
      </c>
      <c r="L40" s="312" t="s">
        <v>65</v>
      </c>
      <c r="M40" s="51" t="s">
        <v>6</v>
      </c>
      <c r="N40" s="51" t="s">
        <v>58</v>
      </c>
    </row>
    <row r="41" spans="1:14" x14ac:dyDescent="0.25">
      <c r="A41" s="264" t="s">
        <v>11</v>
      </c>
      <c r="B41" s="228" t="s">
        <v>6</v>
      </c>
      <c r="C41" s="52" t="s">
        <v>17</v>
      </c>
      <c r="D41" s="71" t="s">
        <v>14</v>
      </c>
      <c r="E41" s="35" t="s">
        <v>14</v>
      </c>
      <c r="F41" s="35" t="s">
        <v>14</v>
      </c>
      <c r="G41" s="35" t="s">
        <v>14</v>
      </c>
      <c r="H41" s="35" t="s">
        <v>14</v>
      </c>
      <c r="I41" s="77" t="s">
        <v>14</v>
      </c>
      <c r="J41" s="313" t="s">
        <v>14</v>
      </c>
      <c r="L41" s="312" t="s">
        <v>65</v>
      </c>
      <c r="M41" s="51" t="s">
        <v>6</v>
      </c>
      <c r="N41" s="51" t="s">
        <v>61</v>
      </c>
    </row>
    <row r="42" spans="1:14" x14ac:dyDescent="0.25">
      <c r="A42" s="264" t="s">
        <v>11</v>
      </c>
      <c r="B42" s="228" t="s">
        <v>6</v>
      </c>
      <c r="C42" s="52" t="s">
        <v>3</v>
      </c>
      <c r="D42" s="71" t="s">
        <v>14</v>
      </c>
      <c r="E42" s="35" t="s">
        <v>14</v>
      </c>
      <c r="F42" s="35" t="s">
        <v>14</v>
      </c>
      <c r="G42" s="35" t="s">
        <v>14</v>
      </c>
      <c r="H42" s="35" t="s">
        <v>14</v>
      </c>
      <c r="I42" s="77" t="s">
        <v>14</v>
      </c>
      <c r="J42" s="313" t="s">
        <v>14</v>
      </c>
      <c r="L42" s="312" t="s">
        <v>65</v>
      </c>
      <c r="M42" s="51" t="s">
        <v>6</v>
      </c>
      <c r="N42" s="51" t="s">
        <v>62</v>
      </c>
    </row>
    <row r="43" spans="1:14" x14ac:dyDescent="0.25">
      <c r="A43" s="264" t="s">
        <v>11</v>
      </c>
      <c r="B43" s="228" t="s">
        <v>6</v>
      </c>
      <c r="C43" s="52" t="s">
        <v>9</v>
      </c>
      <c r="D43" s="71" t="s">
        <v>14</v>
      </c>
      <c r="E43" s="35" t="s">
        <v>14</v>
      </c>
      <c r="F43" s="35" t="s">
        <v>14</v>
      </c>
      <c r="G43" s="35" t="s">
        <v>14</v>
      </c>
      <c r="H43" s="35" t="s">
        <v>14</v>
      </c>
      <c r="I43" s="77" t="s">
        <v>14</v>
      </c>
      <c r="J43" s="313" t="s">
        <v>14</v>
      </c>
      <c r="L43" s="312" t="s">
        <v>65</v>
      </c>
      <c r="M43" s="51" t="s">
        <v>6</v>
      </c>
      <c r="N43" s="51" t="s">
        <v>59</v>
      </c>
    </row>
    <row r="44" spans="1:14" x14ac:dyDescent="0.25">
      <c r="A44" s="264" t="s">
        <v>11</v>
      </c>
      <c r="B44" s="227" t="s">
        <v>6</v>
      </c>
      <c r="C44" s="54" t="s">
        <v>10</v>
      </c>
      <c r="D44" s="72" t="s">
        <v>14</v>
      </c>
      <c r="E44" s="41" t="s">
        <v>14</v>
      </c>
      <c r="F44" s="41" t="s">
        <v>14</v>
      </c>
      <c r="G44" s="41" t="s">
        <v>14</v>
      </c>
      <c r="H44" s="41" t="s">
        <v>14</v>
      </c>
      <c r="I44" s="78" t="s">
        <v>14</v>
      </c>
      <c r="J44" s="314" t="s">
        <v>14</v>
      </c>
      <c r="L44" s="312" t="s">
        <v>65</v>
      </c>
      <c r="M44" s="51" t="s">
        <v>6</v>
      </c>
      <c r="N44" s="51" t="s">
        <v>60</v>
      </c>
    </row>
    <row r="45" spans="1:14" x14ac:dyDescent="0.25">
      <c r="A45" s="264" t="s">
        <v>11</v>
      </c>
      <c r="B45" s="335" t="s">
        <v>100</v>
      </c>
      <c r="C45" s="56">
        <v>1</v>
      </c>
      <c r="D45" s="70" t="s">
        <v>14</v>
      </c>
      <c r="E45" s="31" t="s">
        <v>14</v>
      </c>
      <c r="F45" s="31" t="s">
        <v>14</v>
      </c>
      <c r="G45" s="31" t="s">
        <v>14</v>
      </c>
      <c r="H45" s="31" t="s">
        <v>14</v>
      </c>
      <c r="I45" s="76" t="s">
        <v>14</v>
      </c>
      <c r="J45" s="315" t="s">
        <v>14</v>
      </c>
      <c r="L45" s="312" t="s">
        <v>65</v>
      </c>
      <c r="M45" s="51" t="s">
        <v>16</v>
      </c>
      <c r="N45" s="57">
        <v>1</v>
      </c>
    </row>
    <row r="46" spans="1:14" x14ac:dyDescent="0.25">
      <c r="A46" s="264" t="s">
        <v>11</v>
      </c>
      <c r="B46" s="342" t="s">
        <v>100</v>
      </c>
      <c r="C46" s="58">
        <v>2</v>
      </c>
      <c r="D46" s="71" t="s">
        <v>14</v>
      </c>
      <c r="E46" s="35" t="s">
        <v>14</v>
      </c>
      <c r="F46" s="35" t="s">
        <v>14</v>
      </c>
      <c r="G46" s="35" t="s">
        <v>14</v>
      </c>
      <c r="H46" s="35" t="s">
        <v>14</v>
      </c>
      <c r="I46" s="77" t="s">
        <v>14</v>
      </c>
      <c r="J46" s="313" t="s">
        <v>14</v>
      </c>
      <c r="L46" s="312" t="s">
        <v>65</v>
      </c>
      <c r="M46" s="51" t="s">
        <v>16</v>
      </c>
      <c r="N46" s="57">
        <v>2</v>
      </c>
    </row>
    <row r="47" spans="1:14" x14ac:dyDescent="0.25">
      <c r="A47" s="264" t="s">
        <v>11</v>
      </c>
      <c r="B47" s="342" t="s">
        <v>100</v>
      </c>
      <c r="C47" s="58">
        <v>3</v>
      </c>
      <c r="D47" s="71" t="s">
        <v>14</v>
      </c>
      <c r="E47" s="35" t="s">
        <v>14</v>
      </c>
      <c r="F47" s="35" t="s">
        <v>14</v>
      </c>
      <c r="G47" s="35" t="s">
        <v>14</v>
      </c>
      <c r="H47" s="35" t="s">
        <v>14</v>
      </c>
      <c r="I47" s="77" t="s">
        <v>14</v>
      </c>
      <c r="J47" s="313" t="s">
        <v>14</v>
      </c>
      <c r="L47" s="312" t="s">
        <v>65</v>
      </c>
      <c r="M47" s="51" t="s">
        <v>16</v>
      </c>
      <c r="N47" s="57">
        <v>3</v>
      </c>
    </row>
    <row r="48" spans="1:14" x14ac:dyDescent="0.25">
      <c r="A48" s="264" t="s">
        <v>11</v>
      </c>
      <c r="B48" s="342" t="s">
        <v>100</v>
      </c>
      <c r="C48" s="58">
        <v>4</v>
      </c>
      <c r="D48" s="71" t="s">
        <v>14</v>
      </c>
      <c r="E48" s="35" t="s">
        <v>14</v>
      </c>
      <c r="F48" s="35" t="s">
        <v>14</v>
      </c>
      <c r="G48" s="35" t="s">
        <v>14</v>
      </c>
      <c r="H48" s="35" t="s">
        <v>14</v>
      </c>
      <c r="I48" s="77" t="s">
        <v>14</v>
      </c>
      <c r="J48" s="313" t="s">
        <v>14</v>
      </c>
      <c r="L48" s="312" t="s">
        <v>65</v>
      </c>
      <c r="M48" s="51" t="s">
        <v>16</v>
      </c>
      <c r="N48" s="57">
        <v>4</v>
      </c>
    </row>
    <row r="49" spans="1:14" x14ac:dyDescent="0.25">
      <c r="A49" s="264" t="s">
        <v>11</v>
      </c>
      <c r="B49" s="342" t="s">
        <v>100</v>
      </c>
      <c r="C49" s="58">
        <v>5</v>
      </c>
      <c r="D49" s="71" t="s">
        <v>14</v>
      </c>
      <c r="E49" s="35" t="s">
        <v>14</v>
      </c>
      <c r="F49" s="35" t="s">
        <v>14</v>
      </c>
      <c r="G49" s="35" t="s">
        <v>14</v>
      </c>
      <c r="H49" s="35" t="s">
        <v>14</v>
      </c>
      <c r="I49" s="77" t="s">
        <v>14</v>
      </c>
      <c r="J49" s="313" t="s">
        <v>14</v>
      </c>
      <c r="L49" s="312" t="s">
        <v>65</v>
      </c>
      <c r="M49" s="51" t="s">
        <v>16</v>
      </c>
      <c r="N49" s="57">
        <v>5</v>
      </c>
    </row>
    <row r="50" spans="1:14" x14ac:dyDescent="0.25">
      <c r="A50" s="264" t="s">
        <v>11</v>
      </c>
      <c r="B50" s="342" t="s">
        <v>100</v>
      </c>
      <c r="C50" s="52" t="s">
        <v>14</v>
      </c>
      <c r="D50" s="71" t="s">
        <v>14</v>
      </c>
      <c r="E50" s="35" t="s">
        <v>14</v>
      </c>
      <c r="F50" s="35" t="s">
        <v>14</v>
      </c>
      <c r="G50" s="35" t="s">
        <v>14</v>
      </c>
      <c r="H50" s="35" t="s">
        <v>14</v>
      </c>
      <c r="I50" s="77" t="s">
        <v>14</v>
      </c>
      <c r="J50" s="313" t="s">
        <v>14</v>
      </c>
      <c r="L50" s="312" t="s">
        <v>65</v>
      </c>
      <c r="M50" s="51" t="s">
        <v>16</v>
      </c>
      <c r="N50" s="51" t="s">
        <v>31</v>
      </c>
    </row>
    <row r="51" spans="1:14" x14ac:dyDescent="0.25">
      <c r="A51" s="264" t="s">
        <v>11</v>
      </c>
      <c r="B51" s="343" t="s">
        <v>100</v>
      </c>
      <c r="C51" s="59" t="s">
        <v>10</v>
      </c>
      <c r="D51" s="73" t="s">
        <v>14</v>
      </c>
      <c r="E51" s="82" t="s">
        <v>14</v>
      </c>
      <c r="F51" s="82" t="s">
        <v>14</v>
      </c>
      <c r="G51" s="82" t="s">
        <v>14</v>
      </c>
      <c r="H51" s="82" t="s">
        <v>14</v>
      </c>
      <c r="I51" s="79" t="s">
        <v>14</v>
      </c>
      <c r="J51" s="316" t="s">
        <v>14</v>
      </c>
      <c r="L51" s="312" t="s">
        <v>65</v>
      </c>
      <c r="M51" s="51" t="s">
        <v>16</v>
      </c>
      <c r="N51" s="51" t="s">
        <v>99</v>
      </c>
    </row>
    <row r="52" spans="1:14" x14ac:dyDescent="0.25">
      <c r="A52" s="264" t="s">
        <v>11</v>
      </c>
      <c r="B52" s="334" t="s">
        <v>0</v>
      </c>
      <c r="C52" s="61" t="s">
        <v>1</v>
      </c>
      <c r="D52" s="70" t="s">
        <v>14</v>
      </c>
      <c r="E52" s="31" t="s">
        <v>14</v>
      </c>
      <c r="F52" s="31" t="s">
        <v>14</v>
      </c>
      <c r="G52" s="31" t="s">
        <v>14</v>
      </c>
      <c r="H52" s="31" t="s">
        <v>14</v>
      </c>
      <c r="I52" s="76" t="s">
        <v>14</v>
      </c>
      <c r="J52" s="315" t="s">
        <v>14</v>
      </c>
      <c r="L52" s="312" t="s">
        <v>65</v>
      </c>
      <c r="M52" s="51" t="s">
        <v>0</v>
      </c>
      <c r="N52" s="51">
        <v>2</v>
      </c>
    </row>
    <row r="53" spans="1:14" x14ac:dyDescent="0.25">
      <c r="A53" s="264" t="s">
        <v>11</v>
      </c>
      <c r="B53" s="228" t="s">
        <v>0</v>
      </c>
      <c r="C53" s="62" t="s">
        <v>2</v>
      </c>
      <c r="D53" s="74" t="s">
        <v>14</v>
      </c>
      <c r="E53" s="83" t="s">
        <v>14</v>
      </c>
      <c r="F53" s="83" t="s">
        <v>14</v>
      </c>
      <c r="G53" s="83" t="s">
        <v>14</v>
      </c>
      <c r="H53" s="83" t="s">
        <v>14</v>
      </c>
      <c r="I53" s="80" t="s">
        <v>14</v>
      </c>
      <c r="J53" s="317" t="s">
        <v>14</v>
      </c>
      <c r="L53" s="312" t="s">
        <v>65</v>
      </c>
      <c r="M53" s="51" t="s">
        <v>0</v>
      </c>
      <c r="N53" s="51">
        <v>1</v>
      </c>
    </row>
    <row r="54" spans="1:14" x14ac:dyDescent="0.25">
      <c r="A54" s="264" t="s">
        <v>11</v>
      </c>
      <c r="B54" s="228" t="s">
        <v>0</v>
      </c>
      <c r="C54" s="319" t="s">
        <v>3</v>
      </c>
      <c r="D54" s="320" t="s">
        <v>14</v>
      </c>
      <c r="E54" s="83" t="s">
        <v>14</v>
      </c>
      <c r="F54" s="83" t="s">
        <v>14</v>
      </c>
      <c r="G54" s="83" t="s">
        <v>14</v>
      </c>
      <c r="H54" s="83" t="s">
        <v>14</v>
      </c>
      <c r="I54" s="80" t="s">
        <v>14</v>
      </c>
      <c r="J54" s="317" t="s">
        <v>14</v>
      </c>
      <c r="L54" s="312" t="s">
        <v>65</v>
      </c>
      <c r="M54" s="51" t="s">
        <v>0</v>
      </c>
      <c r="N54" s="51">
        <v>9</v>
      </c>
    </row>
    <row r="55" spans="1:14" x14ac:dyDescent="0.25">
      <c r="A55" s="338" t="s">
        <v>135</v>
      </c>
      <c r="B55" s="22"/>
      <c r="D55" s="37"/>
      <c r="E55" s="291"/>
      <c r="F55" s="291"/>
      <c r="G55" s="291"/>
      <c r="H55" s="291"/>
      <c r="I55" s="290"/>
      <c r="J55" s="290"/>
    </row>
    <row r="56" spans="1:14" hidden="1" x14ac:dyDescent="0.25">
      <c r="A56" s="266"/>
      <c r="C56" s="67" t="s">
        <v>47</v>
      </c>
      <c r="D56" s="69" t="s">
        <v>64</v>
      </c>
      <c r="E56" s="69" t="s">
        <v>64</v>
      </c>
      <c r="F56" s="69" t="s">
        <v>64</v>
      </c>
      <c r="G56" s="69" t="s">
        <v>64</v>
      </c>
      <c r="H56" s="69" t="s">
        <v>64</v>
      </c>
      <c r="I56" s="69" t="s">
        <v>46</v>
      </c>
      <c r="J56" s="194" t="s">
        <v>39</v>
      </c>
    </row>
    <row r="57" spans="1:14" hidden="1" x14ac:dyDescent="0.25">
      <c r="C57" s="67" t="s">
        <v>48</v>
      </c>
      <c r="D57" s="69" t="s">
        <v>49</v>
      </c>
      <c r="E57" s="69" t="s">
        <v>49</v>
      </c>
      <c r="F57" s="69" t="s">
        <v>50</v>
      </c>
      <c r="G57" s="69" t="s">
        <v>51</v>
      </c>
      <c r="H57" s="69" t="s">
        <v>52</v>
      </c>
      <c r="I57" s="69" t="s">
        <v>31</v>
      </c>
      <c r="J57" s="194" t="s">
        <v>31</v>
      </c>
    </row>
    <row r="58" spans="1:14" hidden="1" x14ac:dyDescent="0.25">
      <c r="C58" s="292"/>
      <c r="D58" s="69" t="s">
        <v>54</v>
      </c>
      <c r="E58" s="69" t="s">
        <v>55</v>
      </c>
      <c r="F58" s="69" t="s">
        <v>55</v>
      </c>
      <c r="G58" s="69" t="s">
        <v>55</v>
      </c>
      <c r="H58" s="69" t="s">
        <v>55</v>
      </c>
      <c r="I58" s="69" t="s">
        <v>54</v>
      </c>
      <c r="J58" s="194" t="s">
        <v>54</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48</vt:i4>
      </vt:variant>
    </vt:vector>
  </HeadingPairs>
  <TitlesOfParts>
    <vt:vector size="59" baseType="lpstr">
      <vt:lpstr>Sheet1</vt:lpstr>
      <vt:lpstr>Instructions</vt:lpstr>
      <vt:lpstr>Workbook overview</vt:lpstr>
      <vt:lpstr>AOAR1819</vt:lpstr>
      <vt:lpstr>Table 1a AOAR 2018-19</vt:lpstr>
      <vt:lpstr>Table 1b AOAR 2018-19</vt:lpstr>
      <vt:lpstr>Attainment1718</vt:lpstr>
      <vt:lpstr>Table 2a Attainment 2017-18</vt:lpstr>
      <vt:lpstr>Table 2b Attainment 2017-18</vt:lpstr>
      <vt:lpstr>Rounding and suppression</vt:lpstr>
      <vt:lpstr>SignOff Sheet</vt:lpstr>
      <vt:lpstr>AOAR1a_datavars</vt:lpstr>
      <vt:lpstr>AOAR1a_rowtags</vt:lpstr>
      <vt:lpstr>AOAR1a_rowvars</vt:lpstr>
      <vt:lpstr>AOAR1aAcc_datacols</vt:lpstr>
      <vt:lpstr>AOAR1aAcc_rowtags</vt:lpstr>
      <vt:lpstr>AOAR1aAcc_rowvars</vt:lpstr>
      <vt:lpstr>AOAR1b_coltags</vt:lpstr>
      <vt:lpstr>AOAR1b_colvar</vt:lpstr>
      <vt:lpstr>AOAR1b_datacols</vt:lpstr>
      <vt:lpstr>AOAR1b_rowtags</vt:lpstr>
      <vt:lpstr>AOAR1b_rowvars</vt:lpstr>
      <vt:lpstr>AOAR1bAcc_datacols</vt:lpstr>
      <vt:lpstr>AOAR1bAcc_rowtags</vt:lpstr>
      <vt:lpstr>AOAR1bAcc_rowvars</vt:lpstr>
      <vt:lpstr>Attain2a_datacol</vt:lpstr>
      <vt:lpstr>Attain2a_rowtags</vt:lpstr>
      <vt:lpstr>Attain2a_rowvars</vt:lpstr>
      <vt:lpstr>Attain2aAcc_datacols</vt:lpstr>
      <vt:lpstr>Attain2aAcc_rowtags</vt:lpstr>
      <vt:lpstr>Attain2aAcc_rowvars</vt:lpstr>
      <vt:lpstr>Attain2b_APcoltags1</vt:lpstr>
      <vt:lpstr>Attain2b_APcoltags2</vt:lpstr>
      <vt:lpstr>Attain2b_colvars</vt:lpstr>
      <vt:lpstr>Attain2b_datacols</vt:lpstr>
      <vt:lpstr>Attain2b_FTcoltags1</vt:lpstr>
      <vt:lpstr>Attain2b_FTcoltags2</vt:lpstr>
      <vt:lpstr>Attain2b_PTcoltags1</vt:lpstr>
      <vt:lpstr>Attain2b_PTcoltags2</vt:lpstr>
      <vt:lpstr>Attain2b_rowtags</vt:lpstr>
      <vt:lpstr>Attain2b_rowvars</vt:lpstr>
      <vt:lpstr>Attain2bAcc_coltags</vt:lpstr>
      <vt:lpstr>Attain2bAcc_colvars</vt:lpstr>
      <vt:lpstr>Attain2bAcc_datacols</vt:lpstr>
      <vt:lpstr>Attain2bAcc_rowtags</vt:lpstr>
      <vt:lpstr>Attain2bAcc_rowvars</vt:lpstr>
      <vt:lpstr>ConfirmDropdown</vt:lpstr>
      <vt:lpstr>AOAR1819!Print_Area</vt:lpstr>
      <vt:lpstr>Attainment1718!Print_Area</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Administrator</cp:lastModifiedBy>
  <cp:lastPrinted>2019-06-06T11:36:51Z</cp:lastPrinted>
  <dcterms:created xsi:type="dcterms:W3CDTF">2018-04-25T10:20:31Z</dcterms:created>
  <dcterms:modified xsi:type="dcterms:W3CDTF">2019-09-04T20:29:53Z</dcterms:modified>
</cp:coreProperties>
</file>